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Downloads\ABRIL\"/>
    </mc:Choice>
  </mc:AlternateContent>
  <bookViews>
    <workbookView showSheetTabs="0" xWindow="0" yWindow="0" windowWidth="20490" windowHeight="7020"/>
  </bookViews>
  <sheets>
    <sheet name="Hoja1" sheetId="1" r:id="rId1"/>
    <sheet name="Hoja2" sheetId="2" state="hidden" r:id="rId2"/>
  </sheets>
  <definedNames>
    <definedName name="_xlnm.Print_Area" localSheetId="0">Hoja1!$A$1:$AO$156</definedName>
    <definedName name="Naturalez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6" i="1" l="1"/>
  <c r="AB46" i="1"/>
  <c r="Z46" i="1"/>
  <c r="X46" i="1"/>
  <c r="V46" i="1"/>
  <c r="AJ65" i="1"/>
  <c r="AJ63" i="1"/>
  <c r="AJ61" i="1"/>
  <c r="AJ59" i="1"/>
  <c r="AJ57" i="1"/>
  <c r="AD65" i="1"/>
  <c r="AD46" i="1" s="1"/>
  <c r="AD63" i="1"/>
  <c r="AD61" i="1"/>
  <c r="AD59" i="1"/>
  <c r="AD57" i="1"/>
  <c r="AF65" i="1" l="1"/>
  <c r="AF59" i="1"/>
  <c r="AL59" i="1"/>
  <c r="AL65" i="1"/>
  <c r="AF63" i="1"/>
  <c r="AL63" i="1"/>
  <c r="AF61" i="1"/>
  <c r="AL61" i="1"/>
  <c r="AJ44" i="1" l="1"/>
  <c r="AL57" i="1" s="1"/>
  <c r="AD44" i="1"/>
  <c r="AF57" i="1" s="1"/>
</calcChain>
</file>

<file path=xl/sharedStrings.xml><?xml version="1.0" encoding="utf-8"?>
<sst xmlns="http://schemas.openxmlformats.org/spreadsheetml/2006/main" count="166" uniqueCount="155">
  <si>
    <t>Código</t>
  </si>
  <si>
    <r>
      <t xml:space="preserve">El </t>
    </r>
    <r>
      <rPr>
        <b/>
        <sz val="10"/>
        <color indexed="8"/>
        <rFont val="Arial Narrow"/>
        <family val="2"/>
      </rPr>
      <t>objetivo</t>
    </r>
    <r>
      <rPr>
        <sz val="10"/>
        <color indexed="8"/>
        <rFont val="Arial Narrow"/>
        <family val="2"/>
      </rPr>
      <t xml:space="preserve"> del formato es recolectar la información necesaria de cada uno de los usuarios para la evaluación de la propuesta de meta individual o grupal y el cronograma de cumplimiento de la misma.</t>
    </r>
  </si>
  <si>
    <t xml:space="preserve">I. Información General </t>
  </si>
  <si>
    <t>1.1) Nombre o Razón Social</t>
  </si>
  <si>
    <t>1.2) Identificación (NIT/C.C.)</t>
  </si>
  <si>
    <t>Municipios</t>
  </si>
  <si>
    <t>Cuerpo de agua</t>
  </si>
  <si>
    <t>Nivel subsiguiente -NSS</t>
  </si>
  <si>
    <t>CIIU</t>
  </si>
  <si>
    <t>1.3) Actividad Económica</t>
  </si>
  <si>
    <t>1.4) Código CIIU</t>
  </si>
  <si>
    <t xml:space="preserve">1.5) Expediente </t>
  </si>
  <si>
    <t>1.6) Dirección</t>
  </si>
  <si>
    <t>1.7) Predio</t>
  </si>
  <si>
    <t xml:space="preserve">1.8) E-mail </t>
  </si>
  <si>
    <t xml:space="preserve">1.9) Teléfono </t>
  </si>
  <si>
    <t>1.10) Municipio</t>
  </si>
  <si>
    <t>1.11) Vereda</t>
  </si>
  <si>
    <t>1.12) Oficina Territorial</t>
  </si>
  <si>
    <t>1.13) Nivel subsiguiente -NSS</t>
  </si>
  <si>
    <t>1.14) Cuerpo donde se realiza la descarga</t>
  </si>
  <si>
    <t xml:space="preserve">Información de contacto </t>
  </si>
  <si>
    <t xml:space="preserve">1.15) Nombre Contacto </t>
  </si>
  <si>
    <t>1.16) Teléfono</t>
  </si>
  <si>
    <t>1.17) Celular</t>
  </si>
  <si>
    <t>1.18) E-mail</t>
  </si>
  <si>
    <t>Datos del Representate Legal</t>
  </si>
  <si>
    <t>1.19) Nombre</t>
  </si>
  <si>
    <t>1.20) Cédula</t>
  </si>
  <si>
    <t>1.21) Teléfono</t>
  </si>
  <si>
    <t>1.22) Dirección</t>
  </si>
  <si>
    <t>1.23) E-mail</t>
  </si>
  <si>
    <t xml:space="preserve">II. Carga Inicial y Meta </t>
  </si>
  <si>
    <t>2.3) Caudal (l/s)</t>
  </si>
  <si>
    <t>2.4) Tiempo descarga (h/d)</t>
  </si>
  <si>
    <t>2.5) Tiempo descarga (d/año)</t>
  </si>
  <si>
    <t>Carga DBO5</t>
  </si>
  <si>
    <t>Carga SST</t>
  </si>
  <si>
    <t xml:space="preserve">2.1) Tipo de Propuesta </t>
  </si>
  <si>
    <t>Individual</t>
  </si>
  <si>
    <t>2.6) Concentración (mg/l)</t>
  </si>
  <si>
    <t>2.7) Carga máxima  [kg/año]</t>
  </si>
  <si>
    <t>2.8) Concentración (mg/l)</t>
  </si>
  <si>
    <t>2.9) Carga máxima  [kg/año]</t>
  </si>
  <si>
    <t>2.2 SST</t>
  </si>
  <si>
    <t>2.3 SST</t>
  </si>
  <si>
    <t>III. Cronograma de Cumplimiento</t>
  </si>
  <si>
    <t>0322 Acuicultura de agua dulce</t>
  </si>
  <si>
    <t>3.1) Año</t>
  </si>
  <si>
    <t>3.2) Descripción de actividad</t>
  </si>
  <si>
    <t xml:space="preserve">3.3) Porcentaje de Incremento en la Producción </t>
  </si>
  <si>
    <t>3.4) Caudal (l/s)</t>
  </si>
  <si>
    <t>3.5) Tiempo descarga (h/d)</t>
  </si>
  <si>
    <t>3.6) Tiempo descarga (d/año)</t>
  </si>
  <si>
    <t>3.7) Concentración (mg/l)</t>
  </si>
  <si>
    <t>3.8) Carga máxima  [kg/año]</t>
  </si>
  <si>
    <t xml:space="preserve">3.9) Porcentaje (%)  </t>
  </si>
  <si>
    <t>3.10) Concentración (mg/l)</t>
  </si>
  <si>
    <t>3.11) Carga máxima  [kg/año]</t>
  </si>
  <si>
    <t>0710 Extracción de minerales de hierro</t>
  </si>
  <si>
    <t>3.2 (2019)</t>
  </si>
  <si>
    <t>3.3 (2019)</t>
  </si>
  <si>
    <t>3.4 (2019)</t>
  </si>
  <si>
    <t>2020</t>
  </si>
  <si>
    <t>3.2 (2020)</t>
  </si>
  <si>
    <t>3.3 (2020)</t>
  </si>
  <si>
    <t>3.4 (2020)</t>
  </si>
  <si>
    <t>0811 Extracción de piedra, arena, arcillas comunes, yeso y anhidrita</t>
  </si>
  <si>
    <t>2021</t>
  </si>
  <si>
    <t>3.2 (2021)</t>
  </si>
  <si>
    <t>3.3 (2021)</t>
  </si>
  <si>
    <t>3.4 (2021)</t>
  </si>
  <si>
    <t>2022</t>
  </si>
  <si>
    <t>3.2 (2022)</t>
  </si>
  <si>
    <t>3.3 (2022)</t>
  </si>
  <si>
    <t>3.4 (2022)</t>
  </si>
  <si>
    <t>0899 Extracción de otros minerales no metálicos n.c.p.</t>
  </si>
  <si>
    <t>2023</t>
  </si>
  <si>
    <t>3.2 (2023)</t>
  </si>
  <si>
    <t>3.3 (2023)</t>
  </si>
  <si>
    <t>3.4 (2023)</t>
  </si>
  <si>
    <t>IV. Justificación: Incluye anexos (p.ej: Resultados de laboratorio, proceso productivo)</t>
  </si>
  <si>
    <t>1040 Elaboración de productos lácteos</t>
  </si>
  <si>
    <t xml:space="preserve">V. Firma de Representante Legal o Persona Natural </t>
  </si>
  <si>
    <t xml:space="preserve">Nombre </t>
  </si>
  <si>
    <t xml:space="preserve">Firma </t>
  </si>
  <si>
    <t>Cargo</t>
  </si>
  <si>
    <r>
      <rPr>
        <b/>
        <sz val="10"/>
        <rFont val="Arial Narrow"/>
        <family val="2"/>
      </rPr>
      <t>Nota:</t>
    </r>
    <r>
      <rPr>
        <sz val="10"/>
        <rFont val="Arial Narrow"/>
        <family val="2"/>
      </rPr>
      <t xml:space="preserve"> El numeral </t>
    </r>
    <r>
      <rPr>
        <b/>
        <sz val="10"/>
        <rFont val="Arial Narrow"/>
        <family val="2"/>
      </rPr>
      <t>I. Información General</t>
    </r>
    <r>
      <rPr>
        <sz val="10"/>
        <rFont val="Arial Narrow"/>
        <family val="2"/>
      </rPr>
      <t xml:space="preserve"> , deberá ser diligenciado cuantas veces sea necesario en el caso de propuesta para meta grupal.</t>
    </r>
  </si>
  <si>
    <t>3700 Evacuación y tratamiento de aguas residuales</t>
  </si>
  <si>
    <t>3812 Recolección de desechos peligrosos</t>
  </si>
  <si>
    <t>5513 Alojamiento en centros vacacionales</t>
  </si>
  <si>
    <t>Tinjacá</t>
  </si>
  <si>
    <t>Arcabuco</t>
  </si>
  <si>
    <t>Chitaraque</t>
  </si>
  <si>
    <t>Cucaita</t>
  </si>
  <si>
    <t>Chiquiza</t>
  </si>
  <si>
    <t>Gachantiva</t>
  </si>
  <si>
    <t>Sáchica</t>
  </si>
  <si>
    <t>Santana</t>
  </si>
  <si>
    <t>Santa Sofía</t>
  </si>
  <si>
    <t>Samacá</t>
  </si>
  <si>
    <t>San Jose de Pare</t>
  </si>
  <si>
    <t>Sora</t>
  </si>
  <si>
    <t>San Pedro de Iguaque</t>
  </si>
  <si>
    <t>Togüí</t>
  </si>
  <si>
    <t>Moniquirá</t>
  </si>
  <si>
    <t>Sutamarchán</t>
  </si>
  <si>
    <t>Villa de Leyva</t>
  </si>
  <si>
    <t>Rio Riachuelo</t>
  </si>
  <si>
    <t>Quebrada Bolivar</t>
  </si>
  <si>
    <t>Rio Gachaneca</t>
  </si>
  <si>
    <t>Rio Sachica</t>
  </si>
  <si>
    <t>Quebrada Santiago</t>
  </si>
  <si>
    <t>Rio Moniquira</t>
  </si>
  <si>
    <t>Quebrada el Resguardo</t>
  </si>
  <si>
    <t>Rio Cane</t>
  </si>
  <si>
    <t>Rio Suarez</t>
  </si>
  <si>
    <t>Rio Tinjaca</t>
  </si>
  <si>
    <t>Rio Ubaza</t>
  </si>
  <si>
    <t>Quebrada Mondonguera</t>
  </si>
  <si>
    <t>Quebrada San Pablo</t>
  </si>
  <si>
    <t>Rio Lenguaruco</t>
  </si>
  <si>
    <t>Rio Sutamarchán- Moniquirá</t>
  </si>
  <si>
    <t>Rio Suarez A. D</t>
  </si>
  <si>
    <t>Rio La Cebada</t>
  </si>
  <si>
    <t>Q. N.N</t>
  </si>
  <si>
    <t>Quebrada Casequilla</t>
  </si>
  <si>
    <t>Quebrada Bengala</t>
  </si>
  <si>
    <t>Rio Sutamarchan</t>
  </si>
  <si>
    <t>Quebrada San Jose</t>
  </si>
  <si>
    <t>Rio Leyva</t>
  </si>
  <si>
    <t>Quebrada Bernal</t>
  </si>
  <si>
    <t>Quebrada La Palma</t>
  </si>
  <si>
    <t>2024</t>
  </si>
  <si>
    <t>Quebrada Soacha</t>
  </si>
  <si>
    <t>Quebrada Yerbabuena</t>
  </si>
  <si>
    <t>Quebrada Tontoque</t>
  </si>
  <si>
    <t>Cañada Molino Quemado</t>
  </si>
  <si>
    <t>Quebrada Sarabia</t>
  </si>
  <si>
    <t>Quebrada Sarasa</t>
  </si>
  <si>
    <t>Quebrada Puente bonito</t>
  </si>
  <si>
    <t>Quebrada La Caña</t>
  </si>
  <si>
    <t>Rio Pomeca</t>
  </si>
  <si>
    <t>Quebrada La Colorada</t>
  </si>
  <si>
    <t>Quebrada El Guache</t>
  </si>
  <si>
    <t>Rio Togüi</t>
  </si>
  <si>
    <t>Quebrada San Francisco</t>
  </si>
  <si>
    <t>Quebrada La Fiscalia</t>
  </si>
  <si>
    <t>Quebrada Palmarito</t>
  </si>
  <si>
    <t>Quebrada Resguardo</t>
  </si>
  <si>
    <t>Quebrada Pozo Negro</t>
  </si>
  <si>
    <r>
      <t xml:space="preserve">Corporación Autónoma Regional de Boyacá - CORPOBOYACÁ
</t>
    </r>
    <r>
      <rPr>
        <b/>
        <sz val="12"/>
        <color indexed="8"/>
        <rFont val="Arial Narrow"/>
        <family val="2"/>
      </rPr>
      <t>Establecimiento de meta de carga contaminante quinquenio 2020-2024 para las subcuencas Moniquirá - Sutamarchán y Suárez AD - Art. 2.2.9.7.3.5. Decreto 1076 / 2015
FORMATO DE PROPUESTA DE META INDIVIDUAL O GRUPAL Y CRONOGRAMA DE CUMPLIMIENTO</t>
    </r>
  </si>
  <si>
    <t>2.9) Carga contaminante inicial (año 2020)</t>
  </si>
  <si>
    <t>2.10) Carga meta individual o grupal en 2024</t>
  </si>
  <si>
    <t>3.12) Porcentaje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</si>
</sst>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&quot;de&quot;\ mmmm\ &quot;de&quot;\ yyyy"/>
    <numFmt numFmtId="165" formatCode="##\ ###\ 0#\ 0#\ "/>
    <numFmt numFmtId="166" formatCode="[$-F800]dddd\,\ mmmm\ dd\,\ yyyy"/>
  </numFmts>
  <fonts count="25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theme="0"/>
      <name val="Arial Narrow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b/>
      <sz val="9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theme="0"/>
      <name val="Arial"/>
      <family val="2"/>
    </font>
    <font>
      <b/>
      <sz val="10"/>
      <color indexed="9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9"/>
      <name val="Arial Narrow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2" borderId="3" xfId="0" applyFont="1" applyFill="1" applyBorder="1" applyProtection="1"/>
    <xf numFmtId="0" fontId="1" fillId="0" borderId="3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4" xfId="0" applyFont="1" applyFill="1" applyBorder="1" applyProtection="1"/>
    <xf numFmtId="0" fontId="1" fillId="2" borderId="4" xfId="0" applyFont="1" applyFill="1" applyBorder="1" applyProtection="1"/>
    <xf numFmtId="0" fontId="1" fillId="2" borderId="1" xfId="0" applyFont="1" applyFill="1" applyBorder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2" borderId="2" xfId="0" applyFont="1" applyFill="1" applyBorder="1" applyProtection="1"/>
    <xf numFmtId="0" fontId="1" fillId="0" borderId="1" xfId="0" applyFont="1" applyBorder="1" applyProtection="1"/>
    <xf numFmtId="0" fontId="1" fillId="0" borderId="0" xfId="0" applyFont="1" applyFill="1" applyBorder="1" applyAlignment="1" applyProtection="1"/>
    <xf numFmtId="0" fontId="1" fillId="0" borderId="0" xfId="0" applyFont="1" applyProtection="1"/>
    <xf numFmtId="0" fontId="1" fillId="0" borderId="0" xfId="0" applyFont="1" applyBorder="1" applyProtection="1"/>
    <xf numFmtId="0" fontId="1" fillId="0" borderId="11" xfId="0" applyFont="1" applyBorder="1" applyProtection="1"/>
    <xf numFmtId="0" fontId="1" fillId="0" borderId="12" xfId="0" applyFont="1" applyFill="1" applyBorder="1" applyAlignment="1" applyProtection="1"/>
    <xf numFmtId="0" fontId="1" fillId="0" borderId="12" xfId="0" applyFont="1" applyFill="1" applyBorder="1" applyProtection="1"/>
    <xf numFmtId="0" fontId="5" fillId="0" borderId="12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 applyProtection="1">
      <alignment vertical="center" wrapText="1"/>
    </xf>
    <xf numFmtId="0" fontId="1" fillId="0" borderId="13" xfId="0" applyFont="1" applyFill="1" applyBorder="1" applyProtection="1"/>
    <xf numFmtId="0" fontId="9" fillId="0" borderId="0" xfId="0" applyFont="1" applyBorder="1" applyProtection="1"/>
    <xf numFmtId="0" fontId="1" fillId="0" borderId="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1" fillId="2" borderId="13" xfId="0" applyFont="1" applyFill="1" applyBorder="1" applyProtection="1"/>
    <xf numFmtId="0" fontId="1" fillId="2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 wrapText="1" indent="2"/>
    </xf>
    <xf numFmtId="0" fontId="9" fillId="0" borderId="0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vertical="center" wrapText="1"/>
    </xf>
    <xf numFmtId="49" fontId="14" fillId="5" borderId="18" xfId="0" applyNumberFormat="1" applyFont="1" applyFill="1" applyBorder="1" applyAlignment="1" applyProtection="1">
      <alignment vertical="center" wrapText="1"/>
    </xf>
    <xf numFmtId="49" fontId="9" fillId="5" borderId="18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justify" wrapText="1"/>
    </xf>
    <xf numFmtId="0" fontId="2" fillId="0" borderId="1" xfId="0" applyFont="1" applyBorder="1" applyProtection="1"/>
    <xf numFmtId="0" fontId="9" fillId="0" borderId="18" xfId="0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2" fontId="6" fillId="0" borderId="18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wrapText="1"/>
    </xf>
    <xf numFmtId="2" fontId="17" fillId="0" borderId="18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" fillId="0" borderId="18" xfId="0" applyNumberFormat="1" applyFont="1" applyFill="1" applyBorder="1" applyAlignment="1" applyProtection="1">
      <alignment vertical="center" wrapText="1"/>
      <protection locked="0"/>
    </xf>
    <xf numFmtId="2" fontId="1" fillId="0" borderId="18" xfId="0" applyNumberFormat="1" applyFont="1" applyFill="1" applyBorder="1" applyAlignment="1" applyProtection="1">
      <alignment vertical="center" wrapText="1"/>
      <protection locked="0"/>
    </xf>
    <xf numFmtId="2" fontId="18" fillId="4" borderId="18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vertical="center"/>
      <protection locked="0"/>
    </xf>
    <xf numFmtId="2" fontId="0" fillId="0" borderId="18" xfId="0" applyNumberForma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left" vertical="center" wrapText="1"/>
    </xf>
    <xf numFmtId="166" fontId="1" fillId="0" borderId="0" xfId="0" applyNumberFormat="1" applyFont="1" applyFill="1" applyBorder="1" applyAlignment="1" applyProtection="1">
      <alignment vertical="center" wrapText="1"/>
    </xf>
    <xf numFmtId="166" fontId="2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justify" vertical="center" wrapText="1"/>
    </xf>
    <xf numFmtId="0" fontId="21" fillId="0" borderId="0" xfId="0" applyFont="1" applyProtection="1"/>
    <xf numFmtId="0" fontId="21" fillId="0" borderId="1" xfId="0" applyFont="1" applyBorder="1" applyProtection="1"/>
    <xf numFmtId="0" fontId="21" fillId="0" borderId="0" xfId="0" applyFont="1" applyFill="1" applyProtection="1"/>
    <xf numFmtId="0" fontId="21" fillId="0" borderId="2" xfId="0" applyFont="1" applyFill="1" applyBorder="1" applyProtection="1"/>
    <xf numFmtId="0" fontId="21" fillId="0" borderId="0" xfId="0" applyFont="1" applyFill="1" applyAlignment="1" applyProtection="1"/>
    <xf numFmtId="0" fontId="22" fillId="0" borderId="0" xfId="0" applyFont="1" applyFill="1" applyProtection="1"/>
    <xf numFmtId="0" fontId="23" fillId="0" borderId="1" xfId="0" applyFont="1" applyBorder="1" applyProtection="1"/>
    <xf numFmtId="0" fontId="23" fillId="0" borderId="0" xfId="0" applyFont="1" applyFill="1" applyAlignment="1" applyProtection="1"/>
    <xf numFmtId="0" fontId="23" fillId="0" borderId="0" xfId="0" applyFont="1" applyFill="1" applyProtection="1"/>
    <xf numFmtId="0" fontId="23" fillId="0" borderId="2" xfId="0" applyFont="1" applyFill="1" applyBorder="1" applyProtection="1"/>
    <xf numFmtId="0" fontId="23" fillId="0" borderId="0" xfId="0" applyFont="1" applyProtection="1"/>
    <xf numFmtId="0" fontId="1" fillId="0" borderId="0" xfId="0" applyFont="1" applyFill="1" applyAlignment="1" applyProtection="1"/>
    <xf numFmtId="0" fontId="2" fillId="0" borderId="0" xfId="0" applyFont="1" applyFill="1" applyBorder="1" applyProtection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 applyProtection="1">
      <alignment horizontal="justify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Protection="1"/>
    <xf numFmtId="2" fontId="1" fillId="4" borderId="18" xfId="0" applyNumberFormat="1" applyFont="1" applyFill="1" applyBorder="1" applyAlignment="1" applyProtection="1">
      <alignment vertical="center" wrapText="1"/>
    </xf>
    <xf numFmtId="2" fontId="1" fillId="5" borderId="18" xfId="0" applyNumberFormat="1" applyFont="1" applyFill="1" applyBorder="1" applyAlignment="1" applyProtection="1">
      <alignment vertical="center" wrapText="1"/>
    </xf>
    <xf numFmtId="0" fontId="2" fillId="0" borderId="0" xfId="0" applyFont="1" applyFill="1" applyProtection="1"/>
    <xf numFmtId="0" fontId="24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 applyProtection="1">
      <alignment horizontal="right" vertical="center" wrapText="1"/>
      <protection locked="0"/>
    </xf>
    <xf numFmtId="0" fontId="1" fillId="0" borderId="5" xfId="1" applyFont="1" applyFill="1" applyBorder="1" applyAlignment="1" applyProtection="1">
      <alignment horizontal="left" vertical="center" wrapText="1"/>
      <protection locked="0"/>
    </xf>
    <xf numFmtId="0" fontId="1" fillId="0" borderId="6" xfId="1" applyFont="1" applyFill="1" applyBorder="1" applyAlignment="1" applyProtection="1">
      <alignment horizontal="left" vertical="center" wrapText="1"/>
      <protection locked="0"/>
    </xf>
    <xf numFmtId="0" fontId="1" fillId="0" borderId="7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indent="2"/>
    </xf>
    <xf numFmtId="49" fontId="9" fillId="5" borderId="18" xfId="0" applyNumberFormat="1" applyFont="1" applyFill="1" applyBorder="1" applyAlignment="1" applyProtection="1">
      <alignment horizontal="center" vertical="center" wrapText="1"/>
    </xf>
    <xf numFmtId="49" fontId="14" fillId="5" borderId="19" xfId="0" applyNumberFormat="1" applyFont="1" applyFill="1" applyBorder="1" applyAlignment="1" applyProtection="1">
      <alignment horizontal="center" vertical="center" wrapText="1"/>
    </xf>
    <xf numFmtId="49" fontId="14" fillId="5" borderId="20" xfId="0" applyNumberFormat="1" applyFont="1" applyFill="1" applyBorder="1" applyAlignment="1" applyProtection="1">
      <alignment horizontal="center" vertical="center" wrapText="1"/>
    </xf>
    <xf numFmtId="49" fontId="14" fillId="5" borderId="21" xfId="0" applyNumberFormat="1" applyFont="1" applyFill="1" applyBorder="1" applyAlignment="1" applyProtection="1">
      <alignment horizontal="center" vertical="center" wrapText="1"/>
    </xf>
    <xf numFmtId="49" fontId="14" fillId="5" borderId="18" xfId="0" applyNumberFormat="1" applyFont="1" applyFill="1" applyBorder="1" applyAlignment="1" applyProtection="1">
      <alignment horizontal="center" vertical="center" wrapText="1"/>
    </xf>
    <xf numFmtId="49" fontId="9" fillId="5" borderId="5" xfId="0" applyNumberFormat="1" applyFont="1" applyFill="1" applyBorder="1" applyAlignment="1" applyProtection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/>
    </xf>
    <xf numFmtId="49" fontId="9" fillId="5" borderId="7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22" xfId="0" applyNumberFormat="1" applyFont="1" applyFill="1" applyBorder="1" applyAlignment="1" applyProtection="1">
      <alignment horizontal="center" vertical="center" wrapText="1"/>
    </xf>
    <xf numFmtId="49" fontId="9" fillId="5" borderId="23" xfId="0" applyNumberFormat="1" applyFont="1" applyFill="1" applyBorder="1" applyAlignment="1" applyProtection="1">
      <alignment horizontal="center" vertical="center" wrapText="1"/>
    </xf>
    <xf numFmtId="49" fontId="9" fillId="5" borderId="24" xfId="0" applyNumberFormat="1" applyFont="1" applyFill="1" applyBorder="1" applyAlignment="1" applyProtection="1">
      <alignment horizontal="center" vertical="center" wrapText="1"/>
    </xf>
    <xf numFmtId="49" fontId="9" fillId="5" borderId="25" xfId="0" applyNumberFormat="1" applyFont="1" applyFill="1" applyBorder="1" applyAlignment="1" applyProtection="1">
      <alignment horizontal="center" vertical="center" wrapText="1"/>
    </xf>
    <xf numFmtId="49" fontId="9" fillId="5" borderId="0" xfId="0" applyNumberFormat="1" applyFont="1" applyFill="1" applyBorder="1" applyAlignment="1" applyProtection="1">
      <alignment horizontal="center" vertical="center" wrapText="1"/>
    </xf>
    <xf numFmtId="49" fontId="9" fillId="5" borderId="26" xfId="0" applyNumberFormat="1" applyFont="1" applyFill="1" applyBorder="1" applyAlignment="1" applyProtection="1">
      <alignment horizontal="center" vertical="center" wrapText="1"/>
    </xf>
    <xf numFmtId="49" fontId="9" fillId="5" borderId="27" xfId="0" applyNumberFormat="1" applyFont="1" applyFill="1" applyBorder="1" applyAlignment="1" applyProtection="1">
      <alignment horizontal="center" vertical="center" wrapText="1"/>
    </xf>
    <xf numFmtId="49" fontId="9" fillId="5" borderId="28" xfId="0" applyNumberFormat="1" applyFont="1" applyFill="1" applyBorder="1" applyAlignment="1" applyProtection="1">
      <alignment horizontal="center" vertical="center" wrapText="1"/>
    </xf>
    <xf numFmtId="49" fontId="9" fillId="5" borderId="29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29"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  <dxf>
      <numFmt numFmtId="167" formatCode=";;;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40</xdr:col>
      <xdr:colOff>57150</xdr:colOff>
      <xdr:row>2</xdr:row>
      <xdr:rowOff>0</xdr:rowOff>
    </xdr:to>
    <xdr:sp macro="" textlink="">
      <xdr:nvSpPr>
        <xdr:cNvPr id="2" name="AutoShape 48"/>
        <xdr:cNvSpPr>
          <a:spLocks noChangeArrowheads="1"/>
        </xdr:cNvSpPr>
      </xdr:nvSpPr>
      <xdr:spPr bwMode="auto">
        <a:xfrm>
          <a:off x="47625" y="47625"/>
          <a:ext cx="10144125" cy="200025"/>
        </a:xfrm>
        <a:prstGeom prst="roundRect">
          <a:avLst>
            <a:gd name="adj" fmla="val 16667"/>
          </a:avLst>
        </a:prstGeom>
        <a:solidFill>
          <a:srgbClr val="595959"/>
        </a:solidFill>
        <a:ln w="12700">
          <a:solidFill>
            <a:srgbClr val="595959"/>
          </a:solidFill>
          <a:round/>
          <a:headEnd/>
          <a:tailEnd/>
        </a:ln>
      </xdr:spPr>
    </xdr:sp>
    <xdr:clientData/>
  </xdr:twoCellAnchor>
  <xdr:twoCellAnchor editAs="oneCell">
    <xdr:from>
      <xdr:col>31</xdr:col>
      <xdr:colOff>453345</xdr:colOff>
      <xdr:row>2</xdr:row>
      <xdr:rowOff>95250</xdr:rowOff>
    </xdr:from>
    <xdr:to>
      <xdr:col>35</xdr:col>
      <xdr:colOff>475117</xdr:colOff>
      <xdr:row>2</xdr:row>
      <xdr:rowOff>1141638</xdr:rowOff>
    </xdr:to>
    <xdr:pic>
      <xdr:nvPicPr>
        <xdr:cNvPr id="3" name="Imagen 2" descr="Resultado de imagen para logo corpoboya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3"/>
        <a:stretch/>
      </xdr:blipFill>
      <xdr:spPr bwMode="auto">
        <a:xfrm>
          <a:off x="8359095" y="342900"/>
          <a:ext cx="1107622" cy="1084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516"/>
  <sheetViews>
    <sheetView showGridLines="0" tabSelected="1" topLeftCell="F1" zoomScaleNormal="100" workbookViewId="0">
      <selection activeCell="AP29" sqref="AP29"/>
    </sheetView>
  </sheetViews>
  <sheetFormatPr baseColWidth="10" defaultRowHeight="12.75" x14ac:dyDescent="0.2"/>
  <cols>
    <col min="1" max="1" width="0.7109375" style="14" customWidth="1"/>
    <col min="2" max="2" width="0.5703125" style="14" customWidth="1"/>
    <col min="3" max="3" width="1" style="12" customWidth="1"/>
    <col min="4" max="4" width="7.28515625" style="95" customWidth="1"/>
    <col min="5" max="5" width="1.140625" style="2" customWidth="1"/>
    <col min="6" max="6" width="7.28515625" style="95" customWidth="1"/>
    <col min="7" max="7" width="1.140625" style="2" customWidth="1"/>
    <col min="8" max="8" width="7.28515625" style="2" customWidth="1"/>
    <col min="9" max="9" width="1" style="2" customWidth="1"/>
    <col min="10" max="10" width="7.28515625" style="2" customWidth="1"/>
    <col min="11" max="11" width="1" style="2" customWidth="1"/>
    <col min="12" max="12" width="7.28515625" style="2" customWidth="1"/>
    <col min="13" max="13" width="1" style="2" customWidth="1"/>
    <col min="14" max="14" width="7.28515625" style="2" customWidth="1"/>
    <col min="15" max="15" width="1" style="2" customWidth="1"/>
    <col min="16" max="16" width="7.28515625" style="2" customWidth="1"/>
    <col min="17" max="17" width="1.140625" style="2" customWidth="1"/>
    <col min="18" max="18" width="7.28515625" style="2" customWidth="1"/>
    <col min="19" max="19" width="0.85546875" style="2" customWidth="1"/>
    <col min="20" max="20" width="7.28515625" style="2" customWidth="1"/>
    <col min="21" max="21" width="1" style="2" customWidth="1"/>
    <col min="22" max="22" width="7.28515625" style="2" customWidth="1"/>
    <col min="23" max="23" width="1" style="2" customWidth="1"/>
    <col min="24" max="24" width="7.28515625" style="2" customWidth="1"/>
    <col min="25" max="25" width="1" style="2" customWidth="1"/>
    <col min="26" max="26" width="7.28515625" style="2" customWidth="1"/>
    <col min="27" max="27" width="1" style="2" customWidth="1"/>
    <col min="28" max="28" width="7.28515625" style="2" customWidth="1"/>
    <col min="29" max="29" width="1" style="2" customWidth="1"/>
    <col min="30" max="30" width="7.28515625" style="2" customWidth="1"/>
    <col min="31" max="31" width="1" style="2" customWidth="1"/>
    <col min="32" max="32" width="7" style="2" customWidth="1"/>
    <col min="33" max="33" width="1" style="2" customWidth="1"/>
    <col min="34" max="34" width="7.28515625" style="2" customWidth="1"/>
    <col min="35" max="35" width="1" style="2" customWidth="1"/>
    <col min="36" max="36" width="7.28515625" style="2" customWidth="1"/>
    <col min="37" max="37" width="1" style="2" customWidth="1"/>
    <col min="38" max="38" width="7.28515625" style="2" customWidth="1"/>
    <col min="39" max="39" width="1" style="10" customWidth="1"/>
    <col min="40" max="40" width="0.5703125" style="14" customWidth="1"/>
    <col min="41" max="41" width="1" style="14" customWidth="1"/>
    <col min="42" max="42" width="11.42578125" style="2"/>
    <col min="43" max="50" width="11.42578125" style="96"/>
    <col min="51" max="52" width="11.42578125" style="1"/>
    <col min="53" max="53" width="11.42578125" style="96"/>
    <col min="54" max="61" width="11.42578125" style="2"/>
    <col min="62" max="16384" width="11.42578125" style="14"/>
  </cols>
  <sheetData>
    <row r="1" spans="2:61" s="1" customFormat="1" ht="15.75" customHeight="1" x14ac:dyDescent="0.2">
      <c r="AQ1" s="96"/>
      <c r="AR1" s="96"/>
      <c r="AS1" s="96"/>
      <c r="AT1" s="96"/>
      <c r="AU1" s="96"/>
      <c r="AV1" s="96"/>
      <c r="AW1" s="96"/>
      <c r="AX1" s="96"/>
      <c r="BA1" s="96"/>
    </row>
    <row r="2" spans="2:61" s="2" customFormat="1" ht="3.75" customHeight="1" x14ac:dyDescent="0.2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  <c r="AQ2" s="96"/>
      <c r="AR2" s="96"/>
      <c r="AS2" s="96"/>
      <c r="AT2" s="96"/>
      <c r="AU2" s="96"/>
      <c r="AV2" s="96"/>
      <c r="AW2" s="96"/>
      <c r="AX2" s="96"/>
      <c r="AY2" s="1"/>
      <c r="AZ2" s="1"/>
      <c r="BA2" s="96"/>
    </row>
    <row r="3" spans="2:61" s="2" customFormat="1" ht="93.75" customHeight="1" x14ac:dyDescent="0.25">
      <c r="B3" s="3"/>
      <c r="C3" s="4"/>
      <c r="D3" s="118" t="s">
        <v>151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5"/>
      <c r="AF3"/>
      <c r="AG3" s="5"/>
      <c r="AH3" s="5"/>
      <c r="AI3" s="5"/>
      <c r="AJ3" s="5"/>
      <c r="AK3" s="5"/>
      <c r="AL3" s="5"/>
      <c r="AM3" s="6"/>
      <c r="AN3" s="7"/>
      <c r="AQ3" s="96"/>
      <c r="AR3" s="96"/>
      <c r="AS3" s="96"/>
      <c r="AT3" s="96"/>
      <c r="AU3" s="96"/>
      <c r="AV3" s="96"/>
      <c r="AW3" s="96"/>
      <c r="AX3" s="96"/>
      <c r="AY3" s="1"/>
      <c r="AZ3" s="1"/>
      <c r="BA3" s="96"/>
    </row>
    <row r="4" spans="2:61" s="2" customFormat="1" ht="2.25" customHeight="1" x14ac:dyDescent="0.2">
      <c r="B4" s="8"/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0"/>
      <c r="AN4" s="11"/>
      <c r="AQ4" s="96"/>
      <c r="AR4" s="96"/>
      <c r="AS4" s="96"/>
      <c r="AT4" s="96"/>
      <c r="AU4" s="96"/>
      <c r="AV4" s="96"/>
      <c r="AW4" s="96"/>
      <c r="AX4" s="96"/>
      <c r="AY4" s="1"/>
      <c r="AZ4" s="1"/>
      <c r="BA4" s="96"/>
    </row>
    <row r="5" spans="2:61" ht="3" customHeight="1" x14ac:dyDescent="0.2">
      <c r="B5" s="8"/>
      <c r="D5" s="13"/>
      <c r="E5" s="1"/>
      <c r="F5" s="13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11"/>
    </row>
    <row r="6" spans="2:61" ht="48" customHeight="1" x14ac:dyDescent="0.2">
      <c r="B6" s="8"/>
      <c r="D6" s="119" t="s">
        <v>0</v>
      </c>
      <c r="E6" s="120"/>
      <c r="F6" s="120"/>
      <c r="G6" s="121"/>
      <c r="H6" s="122"/>
      <c r="I6" s="123"/>
      <c r="J6" s="123"/>
      <c r="K6" s="123"/>
      <c r="L6" s="123"/>
      <c r="M6" s="123"/>
      <c r="N6" s="124"/>
      <c r="P6" s="125" t="s">
        <v>1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7"/>
      <c r="AN6" s="11"/>
    </row>
    <row r="7" spans="2:61" ht="3" customHeight="1" x14ac:dyDescent="0.2">
      <c r="B7" s="8"/>
      <c r="C7" s="16"/>
      <c r="D7" s="17"/>
      <c r="E7" s="18"/>
      <c r="F7" s="17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  <c r="AN7" s="11"/>
    </row>
    <row r="8" spans="2:61" ht="2.25" customHeight="1" x14ac:dyDescent="0.2">
      <c r="B8" s="8"/>
      <c r="D8" s="15"/>
      <c r="E8" s="22"/>
      <c r="F8" s="15"/>
      <c r="G8" s="22"/>
      <c r="H8" s="15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N8" s="25"/>
    </row>
    <row r="9" spans="2:61" s="33" customFormat="1" ht="3.75" customHeight="1" x14ac:dyDescent="0.25">
      <c r="B9" s="26"/>
      <c r="C9" s="27"/>
      <c r="D9" s="28"/>
      <c r="E9" s="29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30"/>
      <c r="AC9" s="29"/>
      <c r="AD9" s="29"/>
      <c r="AE9" s="29"/>
      <c r="AF9" s="29"/>
      <c r="AG9" s="29"/>
      <c r="AH9" s="29"/>
      <c r="AI9" s="29"/>
      <c r="AJ9" s="29"/>
      <c r="AK9" s="29"/>
      <c r="AL9" s="30"/>
      <c r="AM9" s="31"/>
      <c r="AN9" s="32"/>
      <c r="AP9" s="97"/>
      <c r="AQ9" s="98"/>
      <c r="AR9" s="98"/>
      <c r="AS9" s="98"/>
      <c r="AT9" s="98"/>
      <c r="AU9" s="98"/>
      <c r="AV9" s="98"/>
      <c r="AW9" s="98"/>
      <c r="AX9" s="98"/>
      <c r="AY9" s="29"/>
      <c r="AZ9" s="29"/>
      <c r="BA9" s="98"/>
      <c r="BB9" s="97"/>
      <c r="BC9" s="97"/>
      <c r="BD9" s="97"/>
      <c r="BE9" s="97"/>
      <c r="BF9" s="97"/>
      <c r="BG9" s="97"/>
      <c r="BH9" s="97"/>
      <c r="BI9" s="97"/>
    </row>
    <row r="10" spans="2:61" s="33" customFormat="1" ht="21" customHeight="1" x14ac:dyDescent="0.2">
      <c r="B10" s="8"/>
      <c r="C10" s="27"/>
      <c r="D10" s="128" t="s">
        <v>2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0"/>
      <c r="AN10" s="11"/>
      <c r="AP10" s="97"/>
      <c r="AQ10" s="98"/>
      <c r="AR10" s="98"/>
      <c r="AS10" s="98"/>
      <c r="AT10" s="98"/>
      <c r="AU10" s="98"/>
      <c r="AV10" s="98"/>
      <c r="AW10" s="98"/>
      <c r="AX10" s="98"/>
      <c r="AY10" s="29"/>
      <c r="AZ10" s="29"/>
      <c r="BA10" s="98"/>
      <c r="BB10" s="97"/>
      <c r="BC10" s="97"/>
      <c r="BD10" s="97"/>
      <c r="BE10" s="97"/>
      <c r="BF10" s="97"/>
      <c r="BG10" s="97"/>
      <c r="BH10" s="97"/>
      <c r="BI10" s="97"/>
    </row>
    <row r="11" spans="2:61" s="2" customFormat="1" ht="3.75" customHeight="1" x14ac:dyDescent="0.2">
      <c r="B11" s="8"/>
      <c r="C11" s="9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0"/>
      <c r="AN11" s="11"/>
      <c r="AQ11" s="96"/>
      <c r="AR11" s="96"/>
      <c r="AS11" s="96"/>
      <c r="AT11" s="96"/>
      <c r="AU11" s="96"/>
      <c r="AV11" s="96"/>
      <c r="AW11" s="96"/>
      <c r="AX11" s="96"/>
      <c r="AY11" s="1"/>
      <c r="AZ11" s="1"/>
      <c r="BA11" s="96"/>
    </row>
    <row r="12" spans="2:61" ht="25.5" customHeight="1" x14ac:dyDescent="0.25">
      <c r="B12" s="8"/>
      <c r="D12" s="130" t="s">
        <v>3</v>
      </c>
      <c r="E12" s="130"/>
      <c r="F12" s="130"/>
      <c r="G12" s="130"/>
      <c r="H12" s="130"/>
      <c r="I12" s="28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34"/>
      <c r="V12" s="34"/>
      <c r="W12" s="35"/>
      <c r="X12" s="134" t="s">
        <v>4</v>
      </c>
      <c r="Y12" s="134"/>
      <c r="Z12" s="134"/>
      <c r="AA12" s="134"/>
      <c r="AB12" s="134"/>
      <c r="AC12" s="28"/>
      <c r="AD12" s="136"/>
      <c r="AE12" s="137"/>
      <c r="AF12" s="137"/>
      <c r="AG12" s="137"/>
      <c r="AH12" s="137"/>
      <c r="AI12" s="137"/>
      <c r="AJ12" s="137"/>
      <c r="AK12" s="137"/>
      <c r="AL12" s="138"/>
      <c r="AM12" s="36"/>
      <c r="AN12" s="11"/>
    </row>
    <row r="13" spans="2:61" ht="3.75" customHeight="1" x14ac:dyDescent="0.25">
      <c r="B13" s="8"/>
      <c r="D13" s="37"/>
      <c r="E13" s="37"/>
      <c r="F13" s="37"/>
      <c r="G13" s="37"/>
      <c r="H13" s="37"/>
      <c r="I13" s="2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5"/>
      <c r="X13" s="38"/>
      <c r="Y13" s="28"/>
      <c r="Z13" s="39"/>
      <c r="AA13" s="39"/>
      <c r="AB13" s="39"/>
      <c r="AC13" s="39"/>
      <c r="AD13" s="39"/>
      <c r="AE13" s="28"/>
      <c r="AF13" s="40"/>
      <c r="AG13" s="40"/>
      <c r="AH13" s="40"/>
      <c r="AI13" s="41"/>
      <c r="AJ13" s="42"/>
      <c r="AK13" s="42"/>
      <c r="AL13" s="42"/>
      <c r="AM13" s="36"/>
      <c r="AN13" s="11"/>
    </row>
    <row r="14" spans="2:61" ht="25.5" customHeight="1" x14ac:dyDescent="0.2">
      <c r="B14" s="8"/>
      <c r="D14" s="130" t="s">
        <v>9</v>
      </c>
      <c r="E14" s="130"/>
      <c r="F14" s="130"/>
      <c r="G14" s="130"/>
      <c r="H14" s="130"/>
      <c r="I14" s="28"/>
      <c r="J14" s="131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34"/>
      <c r="V14" s="134" t="s">
        <v>10</v>
      </c>
      <c r="W14" s="134"/>
      <c r="X14" s="134"/>
      <c r="Z14" s="139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1"/>
      <c r="AM14" s="36"/>
      <c r="AN14" s="11"/>
      <c r="AQ14" s="99"/>
      <c r="AR14" s="100"/>
      <c r="AS14" s="101"/>
      <c r="AT14" s="102"/>
    </row>
    <row r="15" spans="2:61" ht="3.75" customHeight="1" x14ac:dyDescent="0.25">
      <c r="B15" s="8"/>
      <c r="D15" s="37"/>
      <c r="E15" s="37"/>
      <c r="F15" s="37"/>
      <c r="G15" s="37"/>
      <c r="H15" s="37"/>
      <c r="I15" s="2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5"/>
      <c r="X15" s="38"/>
      <c r="Y15" s="28"/>
      <c r="Z15" s="39"/>
      <c r="AA15" s="39"/>
      <c r="AB15" s="39"/>
      <c r="AC15" s="39"/>
      <c r="AD15" s="39"/>
      <c r="AE15" s="28"/>
      <c r="AF15" s="40"/>
      <c r="AG15" s="40"/>
      <c r="AH15" s="40"/>
      <c r="AI15" s="41"/>
      <c r="AJ15" s="42"/>
      <c r="AK15" s="42"/>
      <c r="AL15" s="42"/>
      <c r="AM15" s="36"/>
      <c r="AN15" s="11"/>
      <c r="AQ15" s="99"/>
      <c r="AR15" s="100"/>
      <c r="AS15" s="100"/>
      <c r="AT15" s="102"/>
    </row>
    <row r="16" spans="2:61" ht="25.5" customHeight="1" x14ac:dyDescent="0.2">
      <c r="B16" s="8"/>
      <c r="D16" s="130" t="s">
        <v>11</v>
      </c>
      <c r="E16" s="130"/>
      <c r="F16" s="130"/>
      <c r="G16" s="1"/>
      <c r="H16" s="131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28"/>
      <c r="V16" s="134" t="s">
        <v>12</v>
      </c>
      <c r="W16" s="134"/>
      <c r="X16" s="134"/>
      <c r="Y16" s="34"/>
      <c r="Z16" s="131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3"/>
      <c r="AN16" s="11"/>
      <c r="AQ16" s="99"/>
      <c r="AR16" s="100"/>
      <c r="AS16" s="100"/>
      <c r="AT16" s="102"/>
    </row>
    <row r="17" spans="2:46" ht="3.75" customHeight="1" x14ac:dyDescent="0.25">
      <c r="B17" s="8"/>
      <c r="D17" s="37"/>
      <c r="E17" s="37"/>
      <c r="F17" s="37"/>
      <c r="G17" s="37"/>
      <c r="H17" s="37"/>
      <c r="I17" s="2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5"/>
      <c r="X17" s="38"/>
      <c r="Y17" s="28"/>
      <c r="Z17" s="39"/>
      <c r="AA17" s="39"/>
      <c r="AB17" s="39"/>
      <c r="AC17" s="39"/>
      <c r="AD17" s="39"/>
      <c r="AE17" s="28"/>
      <c r="AF17" s="40"/>
      <c r="AG17" s="40"/>
      <c r="AH17" s="40"/>
      <c r="AI17" s="41"/>
      <c r="AJ17" s="42"/>
      <c r="AK17" s="42"/>
      <c r="AL17" s="42"/>
      <c r="AM17" s="36"/>
      <c r="AN17" s="11"/>
      <c r="AQ17" s="99"/>
      <c r="AR17" s="100"/>
      <c r="AS17" s="101"/>
      <c r="AT17" s="102"/>
    </row>
    <row r="18" spans="2:46" ht="25.5" customHeight="1" x14ac:dyDescent="0.2">
      <c r="B18" s="8"/>
      <c r="D18" s="130" t="s">
        <v>13</v>
      </c>
      <c r="E18" s="130"/>
      <c r="F18" s="130"/>
      <c r="G18" s="28"/>
      <c r="H18" s="131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28"/>
      <c r="V18" s="135" t="s">
        <v>14</v>
      </c>
      <c r="W18" s="135"/>
      <c r="X18" s="135"/>
      <c r="Y18" s="34"/>
      <c r="Z18" s="131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3"/>
      <c r="AN18" s="11"/>
      <c r="AQ18" s="99"/>
      <c r="AR18" s="100"/>
      <c r="AS18" s="101"/>
      <c r="AT18" s="102"/>
    </row>
    <row r="19" spans="2:46" ht="3.75" customHeight="1" x14ac:dyDescent="0.25">
      <c r="B19" s="8"/>
      <c r="D19" s="37"/>
      <c r="E19" s="37"/>
      <c r="F19" s="37"/>
      <c r="G19" s="37"/>
      <c r="H19" s="37"/>
      <c r="I19" s="2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5"/>
      <c r="X19" s="38"/>
      <c r="Y19" s="28"/>
      <c r="Z19" s="39"/>
      <c r="AA19" s="39"/>
      <c r="AB19" s="39"/>
      <c r="AC19" s="39"/>
      <c r="AD19" s="39"/>
      <c r="AE19" s="28"/>
      <c r="AF19" s="40"/>
      <c r="AG19" s="40"/>
      <c r="AH19" s="40"/>
      <c r="AI19" s="41"/>
      <c r="AJ19" s="42"/>
      <c r="AK19" s="42"/>
      <c r="AL19" s="42"/>
      <c r="AM19" s="36"/>
      <c r="AN19" s="11"/>
      <c r="AQ19" s="99"/>
      <c r="AR19" s="100"/>
      <c r="AS19" s="101"/>
      <c r="AT19" s="102"/>
    </row>
    <row r="20" spans="2:46" ht="25.5" customHeight="1" x14ac:dyDescent="0.2">
      <c r="B20" s="8"/>
      <c r="D20" s="130" t="s">
        <v>15</v>
      </c>
      <c r="E20" s="130"/>
      <c r="F20" s="130"/>
      <c r="G20" s="14"/>
      <c r="H20" s="157"/>
      <c r="I20" s="158"/>
      <c r="J20" s="159"/>
      <c r="K20" s="1"/>
      <c r="L20" s="130" t="s">
        <v>16</v>
      </c>
      <c r="M20" s="130"/>
      <c r="N20" s="130"/>
      <c r="O20" s="1"/>
      <c r="P20" s="131"/>
      <c r="Q20" s="132"/>
      <c r="R20" s="133"/>
      <c r="T20" s="135" t="s">
        <v>17</v>
      </c>
      <c r="U20" s="135"/>
      <c r="V20" s="135"/>
      <c r="W20" s="28"/>
      <c r="X20" s="198"/>
      <c r="Y20" s="199"/>
      <c r="Z20" s="199"/>
      <c r="AA20" s="199"/>
      <c r="AB20" s="200"/>
      <c r="AC20" s="43"/>
      <c r="AD20" s="160" t="s">
        <v>18</v>
      </c>
      <c r="AE20" s="160"/>
      <c r="AF20" s="161"/>
      <c r="AG20" s="148"/>
      <c r="AH20" s="149"/>
      <c r="AI20" s="149"/>
      <c r="AJ20" s="149"/>
      <c r="AK20" s="149"/>
      <c r="AL20" s="150"/>
      <c r="AN20" s="11"/>
      <c r="AQ20" s="99"/>
      <c r="AR20" s="100"/>
      <c r="AS20" s="101"/>
      <c r="AT20" s="102"/>
    </row>
    <row r="21" spans="2:46" ht="3.75" customHeight="1" x14ac:dyDescent="0.25">
      <c r="B21" s="8"/>
      <c r="D21" s="37"/>
      <c r="E21" s="37"/>
      <c r="F21" s="37"/>
      <c r="G21" s="37"/>
      <c r="H21" s="37"/>
      <c r="I21" s="2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5"/>
      <c r="X21" s="38"/>
      <c r="Y21" s="28"/>
      <c r="Z21" s="39"/>
      <c r="AA21" s="39"/>
      <c r="AB21" s="39"/>
      <c r="AC21" s="39"/>
      <c r="AD21" s="39"/>
      <c r="AE21" s="28"/>
      <c r="AF21" s="40"/>
      <c r="AG21" s="40"/>
      <c r="AH21" s="40"/>
      <c r="AI21" s="41"/>
      <c r="AJ21" s="42"/>
      <c r="AK21" s="42"/>
      <c r="AL21" s="42"/>
      <c r="AM21" s="36"/>
      <c r="AN21" s="11"/>
      <c r="AQ21" s="99"/>
      <c r="AR21" s="100"/>
      <c r="AS21" s="100"/>
      <c r="AT21" s="102"/>
    </row>
    <row r="22" spans="2:46" ht="25.5" customHeight="1" x14ac:dyDescent="0.2">
      <c r="B22" s="8"/>
      <c r="D22" s="130" t="s">
        <v>19</v>
      </c>
      <c r="E22" s="130"/>
      <c r="F22" s="130"/>
      <c r="G22" s="130"/>
      <c r="H22" s="130"/>
      <c r="I22" s="130"/>
      <c r="J22" s="130"/>
      <c r="K22" s="1"/>
      <c r="L22" s="151"/>
      <c r="M22" s="152"/>
      <c r="N22" s="152"/>
      <c r="O22" s="152"/>
      <c r="P22" s="152"/>
      <c r="Q22" s="152"/>
      <c r="R22" s="153"/>
      <c r="T22" s="134" t="s">
        <v>20</v>
      </c>
      <c r="U22" s="134"/>
      <c r="V22" s="134"/>
      <c r="W22" s="134"/>
      <c r="X22" s="134"/>
      <c r="Y22" s="34"/>
      <c r="Z22" s="131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3"/>
      <c r="AN22" s="11"/>
      <c r="AQ22" s="99"/>
      <c r="AR22" s="100"/>
      <c r="AS22" s="100"/>
      <c r="AT22" s="102"/>
    </row>
    <row r="23" spans="2:46" ht="3.75" customHeight="1" x14ac:dyDescent="0.2">
      <c r="B23" s="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40"/>
      <c r="U23" s="40"/>
      <c r="V23" s="40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36"/>
      <c r="AN23" s="11"/>
      <c r="AQ23" s="99"/>
      <c r="AR23" s="100"/>
      <c r="AS23" s="100"/>
      <c r="AT23" s="102"/>
    </row>
    <row r="24" spans="2:46" ht="3.75" customHeight="1" thickBot="1" x14ac:dyDescent="0.25">
      <c r="B24" s="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40"/>
      <c r="U24" s="40"/>
      <c r="V24" s="40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36"/>
      <c r="AN24" s="11"/>
      <c r="AQ24" s="99"/>
      <c r="AR24" s="100"/>
      <c r="AS24" s="100"/>
      <c r="AT24" s="102"/>
    </row>
    <row r="25" spans="2:46" ht="15.75" customHeight="1" thickBot="1" x14ac:dyDescent="0.25">
      <c r="B25" s="8"/>
      <c r="D25" s="154" t="s">
        <v>21</v>
      </c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6"/>
      <c r="AN25" s="11"/>
      <c r="AQ25" s="99"/>
      <c r="AR25" s="100"/>
      <c r="AS25" s="100"/>
      <c r="AT25" s="102"/>
    </row>
    <row r="26" spans="2:46" ht="3.75" customHeight="1" x14ac:dyDescent="0.25">
      <c r="B26" s="8"/>
      <c r="D26" s="37"/>
      <c r="E26" s="37"/>
      <c r="F26" s="37"/>
      <c r="G26" s="37"/>
      <c r="H26" s="37"/>
      <c r="I26" s="2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5"/>
      <c r="X26" s="38"/>
      <c r="Y26" s="28"/>
      <c r="Z26" s="39"/>
      <c r="AA26" s="39"/>
      <c r="AB26" s="39"/>
      <c r="AC26" s="39"/>
      <c r="AD26" s="39"/>
      <c r="AE26" s="28"/>
      <c r="AF26" s="40"/>
      <c r="AG26" s="40"/>
      <c r="AH26" s="40"/>
      <c r="AI26" s="41"/>
      <c r="AJ26" s="42"/>
      <c r="AK26" s="42"/>
      <c r="AL26" s="42"/>
      <c r="AM26" s="36"/>
      <c r="AN26" s="11"/>
      <c r="AQ26" s="99"/>
      <c r="AR26" s="100"/>
      <c r="AS26" s="101"/>
      <c r="AT26" s="102"/>
    </row>
    <row r="27" spans="2:46" ht="25.5" customHeight="1" x14ac:dyDescent="0.2">
      <c r="B27" s="8"/>
      <c r="D27" s="130" t="s">
        <v>22</v>
      </c>
      <c r="E27" s="130"/>
      <c r="F27" s="130"/>
      <c r="G27" s="130"/>
      <c r="H27" s="130"/>
      <c r="I27" s="1"/>
      <c r="J27" s="142"/>
      <c r="K27" s="143"/>
      <c r="L27" s="143"/>
      <c r="M27" s="143"/>
      <c r="N27" s="143"/>
      <c r="O27" s="143"/>
      <c r="P27" s="143"/>
      <c r="Q27" s="143"/>
      <c r="R27" s="144"/>
      <c r="S27" s="28"/>
      <c r="T27" s="134" t="s">
        <v>23</v>
      </c>
      <c r="U27" s="134"/>
      <c r="V27" s="134"/>
      <c r="W27" s="28"/>
      <c r="X27" s="145"/>
      <c r="Y27" s="146"/>
      <c r="Z27" s="146"/>
      <c r="AA27" s="146"/>
      <c r="AB27" s="147"/>
      <c r="AC27" s="1"/>
      <c r="AD27" s="134" t="s">
        <v>24</v>
      </c>
      <c r="AE27" s="134"/>
      <c r="AF27" s="134"/>
      <c r="AG27" s="44"/>
      <c r="AH27" s="145"/>
      <c r="AI27" s="146"/>
      <c r="AJ27" s="146"/>
      <c r="AK27" s="146"/>
      <c r="AL27" s="147"/>
      <c r="AM27" s="36"/>
      <c r="AN27" s="11"/>
      <c r="AQ27" s="99"/>
      <c r="AR27" s="100"/>
      <c r="AS27" s="100"/>
      <c r="AT27" s="102"/>
    </row>
    <row r="28" spans="2:46" ht="3.75" customHeight="1" x14ac:dyDescent="0.2">
      <c r="B28" s="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36"/>
      <c r="AN28" s="11"/>
      <c r="AQ28" s="99"/>
      <c r="AR28" s="100"/>
      <c r="AS28" s="100"/>
      <c r="AT28" s="102"/>
    </row>
    <row r="29" spans="2:46" ht="25.5" customHeight="1" x14ac:dyDescent="0.2">
      <c r="B29" s="8"/>
      <c r="D29" s="130" t="s">
        <v>25</v>
      </c>
      <c r="E29" s="130"/>
      <c r="F29" s="130"/>
      <c r="G29" s="130"/>
      <c r="H29" s="130"/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4"/>
      <c r="AM29" s="36"/>
      <c r="AN29" s="11"/>
      <c r="AQ29" s="99"/>
      <c r="AR29" s="100"/>
      <c r="AS29" s="100"/>
      <c r="AT29" s="102"/>
    </row>
    <row r="30" spans="2:46" ht="3.75" customHeight="1" thickBot="1" x14ac:dyDescent="0.25">
      <c r="B30" s="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31"/>
      <c r="AN30" s="11"/>
      <c r="AQ30" s="99"/>
      <c r="AR30" s="100"/>
      <c r="AS30" s="101"/>
      <c r="AT30" s="102"/>
    </row>
    <row r="31" spans="2:46" ht="15.75" customHeight="1" thickBot="1" x14ac:dyDescent="0.25">
      <c r="B31" s="8"/>
      <c r="D31" s="154" t="s">
        <v>26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6"/>
      <c r="AN31" s="11"/>
      <c r="AQ31" s="99"/>
      <c r="AR31" s="100"/>
      <c r="AS31" s="101"/>
      <c r="AT31" s="102"/>
    </row>
    <row r="32" spans="2:46" ht="3.75" customHeight="1" x14ac:dyDescent="0.25">
      <c r="B32" s="8"/>
      <c r="D32" s="37"/>
      <c r="E32" s="37"/>
      <c r="F32" s="37"/>
      <c r="G32" s="37"/>
      <c r="H32" s="37"/>
      <c r="I32" s="2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5"/>
      <c r="X32" s="38"/>
      <c r="Y32" s="28"/>
      <c r="Z32" s="39"/>
      <c r="AA32" s="39"/>
      <c r="AB32" s="39"/>
      <c r="AC32" s="39"/>
      <c r="AD32" s="39"/>
      <c r="AE32" s="28"/>
      <c r="AF32" s="40"/>
      <c r="AG32" s="40"/>
      <c r="AH32" s="40"/>
      <c r="AI32" s="41"/>
      <c r="AJ32" s="42"/>
      <c r="AK32" s="42"/>
      <c r="AL32" s="42"/>
      <c r="AM32" s="36"/>
      <c r="AN32" s="11"/>
      <c r="AQ32" s="99"/>
      <c r="AR32" s="100"/>
      <c r="AS32" s="100"/>
      <c r="AT32" s="102"/>
    </row>
    <row r="33" spans="2:61" ht="25.5" customHeight="1" x14ac:dyDescent="0.2">
      <c r="B33" s="8"/>
      <c r="D33" s="130" t="s">
        <v>27</v>
      </c>
      <c r="E33" s="130"/>
      <c r="F33" s="130"/>
      <c r="G33" s="28"/>
      <c r="H33" s="131"/>
      <c r="I33" s="132"/>
      <c r="J33" s="132"/>
      <c r="K33" s="132"/>
      <c r="L33" s="132"/>
      <c r="M33" s="132"/>
      <c r="N33" s="132"/>
      <c r="O33" s="132"/>
      <c r="P33" s="132"/>
      <c r="Q33" s="132"/>
      <c r="R33" s="133"/>
      <c r="S33" s="28"/>
      <c r="T33" s="134" t="s">
        <v>28</v>
      </c>
      <c r="U33" s="134"/>
      <c r="V33" s="134"/>
      <c r="W33" s="28"/>
      <c r="X33" s="145"/>
      <c r="Y33" s="146"/>
      <c r="Z33" s="146"/>
      <c r="AA33" s="146"/>
      <c r="AB33" s="147"/>
      <c r="AC33" s="28"/>
      <c r="AD33" s="165" t="s">
        <v>29</v>
      </c>
      <c r="AE33" s="165"/>
      <c r="AF33" s="165"/>
      <c r="AG33" s="28"/>
      <c r="AH33" s="131"/>
      <c r="AI33" s="132"/>
      <c r="AJ33" s="132"/>
      <c r="AK33" s="132"/>
      <c r="AL33" s="133"/>
      <c r="AM33" s="45"/>
      <c r="AN33" s="11"/>
      <c r="AQ33" s="99"/>
      <c r="AR33" s="100"/>
      <c r="AS33" s="100"/>
      <c r="AT33" s="102"/>
    </row>
    <row r="34" spans="2:61" ht="3.75" customHeight="1" x14ac:dyDescent="0.2">
      <c r="B34" s="8"/>
      <c r="D34" s="28"/>
      <c r="E34" s="1"/>
      <c r="F34" s="2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6"/>
      <c r="U34" s="46"/>
      <c r="V34" s="1"/>
      <c r="W34" s="1"/>
      <c r="X34" s="1"/>
      <c r="Y34" s="1"/>
      <c r="Z34" s="1"/>
      <c r="AA34" s="30"/>
      <c r="AB34" s="30"/>
      <c r="AC34" s="1"/>
      <c r="AD34" s="1"/>
      <c r="AE34" s="1"/>
      <c r="AF34" s="1"/>
      <c r="AG34" s="1"/>
      <c r="AH34" s="1"/>
      <c r="AI34" s="1"/>
      <c r="AJ34" s="1"/>
      <c r="AK34" s="1"/>
      <c r="AL34" s="30"/>
      <c r="AM34" s="31"/>
      <c r="AN34" s="11"/>
      <c r="AQ34" s="99"/>
      <c r="AR34" s="100"/>
      <c r="AS34" s="100"/>
      <c r="AT34" s="102"/>
    </row>
    <row r="35" spans="2:61" ht="25.5" customHeight="1" x14ac:dyDescent="0.2">
      <c r="B35" s="8"/>
      <c r="D35" s="130" t="s">
        <v>30</v>
      </c>
      <c r="E35" s="130"/>
      <c r="F35" s="130"/>
      <c r="G35" s="28"/>
      <c r="H35" s="162"/>
      <c r="I35" s="132"/>
      <c r="J35" s="132"/>
      <c r="K35" s="132"/>
      <c r="L35" s="132"/>
      <c r="M35" s="132"/>
      <c r="N35" s="132"/>
      <c r="O35" s="132"/>
      <c r="P35" s="132"/>
      <c r="Q35" s="132"/>
      <c r="R35" s="133"/>
      <c r="S35" s="28"/>
      <c r="T35" s="134" t="s">
        <v>31</v>
      </c>
      <c r="U35" s="134"/>
      <c r="V35" s="134"/>
      <c r="W35" s="28"/>
      <c r="X35" s="162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4"/>
      <c r="AM35" s="45"/>
      <c r="AN35" s="11"/>
      <c r="AQ35" s="99"/>
      <c r="AR35" s="100"/>
      <c r="AS35" s="100"/>
      <c r="AT35" s="102"/>
    </row>
    <row r="36" spans="2:61" ht="3.75" customHeight="1" x14ac:dyDescent="0.2">
      <c r="B36" s="8"/>
      <c r="D36" s="28"/>
      <c r="E36" s="1"/>
      <c r="F36" s="2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6"/>
      <c r="U36" s="46"/>
      <c r="V36" s="1"/>
      <c r="W36" s="1"/>
      <c r="X36" s="1"/>
      <c r="Y36" s="1"/>
      <c r="Z36" s="1"/>
      <c r="AA36" s="30"/>
      <c r="AB36" s="30"/>
      <c r="AC36" s="1"/>
      <c r="AD36" s="1"/>
      <c r="AE36" s="1"/>
      <c r="AF36" s="1"/>
      <c r="AG36" s="1"/>
      <c r="AH36" s="1"/>
      <c r="AI36" s="1"/>
      <c r="AJ36" s="1"/>
      <c r="AK36" s="1"/>
      <c r="AL36" s="30"/>
      <c r="AM36" s="31"/>
      <c r="AN36" s="11"/>
      <c r="AQ36" s="99"/>
      <c r="AR36" s="100"/>
      <c r="AS36" s="100"/>
      <c r="AT36" s="102"/>
    </row>
    <row r="37" spans="2:61" ht="3.75" customHeight="1" x14ac:dyDescent="0.2">
      <c r="B37" s="8"/>
      <c r="D37" s="28"/>
      <c r="E37" s="1"/>
      <c r="F37" s="2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46"/>
      <c r="U37" s="46"/>
      <c r="V37" s="1"/>
      <c r="W37" s="1"/>
      <c r="X37" s="1"/>
      <c r="Y37" s="1"/>
      <c r="Z37" s="1"/>
      <c r="AA37" s="30"/>
      <c r="AB37" s="30"/>
      <c r="AC37" s="1"/>
      <c r="AD37" s="1"/>
      <c r="AE37" s="1"/>
      <c r="AF37" s="1"/>
      <c r="AG37" s="1"/>
      <c r="AH37" s="1"/>
      <c r="AI37" s="1"/>
      <c r="AJ37" s="1"/>
      <c r="AK37" s="1"/>
      <c r="AL37" s="30"/>
      <c r="AM37" s="31"/>
      <c r="AN37" s="11"/>
      <c r="AQ37" s="99"/>
      <c r="AR37" s="100"/>
      <c r="AS37" s="103"/>
      <c r="AT37" s="102"/>
    </row>
    <row r="38" spans="2:61" s="33" customFormat="1" ht="21" customHeight="1" x14ac:dyDescent="0.2">
      <c r="B38" s="8"/>
      <c r="C38" s="27"/>
      <c r="D38" s="128" t="s">
        <v>32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0"/>
      <c r="AN38" s="11"/>
      <c r="AP38" s="97"/>
      <c r="AQ38" s="99"/>
      <c r="AR38" s="100"/>
      <c r="AS38" s="103"/>
      <c r="AT38" s="102"/>
      <c r="AU38" s="98"/>
      <c r="AV38" s="98"/>
      <c r="AW38" s="98"/>
      <c r="AX38" s="98"/>
      <c r="AY38" s="29"/>
      <c r="AZ38" s="29"/>
      <c r="BA38" s="98"/>
      <c r="BB38" s="97"/>
      <c r="BC38" s="97"/>
      <c r="BD38" s="97"/>
      <c r="BE38" s="97"/>
      <c r="BF38" s="97"/>
      <c r="BG38" s="97"/>
      <c r="BH38" s="97"/>
      <c r="BI38" s="97"/>
    </row>
    <row r="39" spans="2:61" ht="3.75" customHeight="1" x14ac:dyDescent="0.2">
      <c r="B39" s="8"/>
      <c r="D39" s="37"/>
      <c r="E39" s="37"/>
      <c r="F39" s="37"/>
      <c r="G39" s="37"/>
      <c r="H39" s="37"/>
      <c r="I39" s="2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166" t="s">
        <v>33</v>
      </c>
      <c r="W39" s="47"/>
      <c r="X39" s="167" t="s">
        <v>34</v>
      </c>
      <c r="Y39" s="47"/>
      <c r="Z39" s="170" t="s">
        <v>35</v>
      </c>
      <c r="AA39" s="39"/>
      <c r="AB39" s="39"/>
      <c r="AC39" s="39"/>
      <c r="AD39" s="39"/>
      <c r="AE39" s="28"/>
      <c r="AF39" s="40"/>
      <c r="AG39" s="40"/>
      <c r="AH39" s="40"/>
      <c r="AI39" s="41"/>
      <c r="AJ39" s="42"/>
      <c r="AK39" s="42"/>
      <c r="AL39" s="42"/>
      <c r="AM39" s="36"/>
      <c r="AN39" s="11"/>
      <c r="AQ39" s="99"/>
      <c r="AR39" s="100"/>
      <c r="AS39" s="103"/>
      <c r="AT39" s="102"/>
    </row>
    <row r="40" spans="2:61" ht="11.25" customHeight="1" x14ac:dyDescent="0.2">
      <c r="B40" s="8"/>
      <c r="D40" s="37"/>
      <c r="E40" s="37"/>
      <c r="F40" s="37"/>
      <c r="G40" s="37"/>
      <c r="H40" s="37"/>
      <c r="I40" s="2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166"/>
      <c r="W40" s="28"/>
      <c r="X40" s="168"/>
      <c r="Y40" s="28"/>
      <c r="Z40" s="170"/>
      <c r="AA40" s="39"/>
      <c r="AB40" s="171" t="s">
        <v>36</v>
      </c>
      <c r="AC40" s="172"/>
      <c r="AD40" s="173"/>
      <c r="AE40" s="47"/>
      <c r="AF40" s="47"/>
      <c r="AG40" s="40"/>
      <c r="AH40" s="171" t="s">
        <v>37</v>
      </c>
      <c r="AI40" s="172"/>
      <c r="AJ40" s="173"/>
      <c r="AK40" s="47"/>
      <c r="AL40" s="47"/>
      <c r="AM40" s="36"/>
      <c r="AN40" s="11"/>
      <c r="AQ40" s="99"/>
      <c r="AR40" s="100"/>
      <c r="AS40" s="104"/>
      <c r="AT40" s="102"/>
    </row>
    <row r="41" spans="2:61" ht="54" customHeight="1" x14ac:dyDescent="0.2">
      <c r="B41" s="8"/>
      <c r="D41" s="130" t="s">
        <v>38</v>
      </c>
      <c r="E41" s="130"/>
      <c r="F41" s="130"/>
      <c r="G41" s="130"/>
      <c r="H41" s="130"/>
      <c r="I41" s="47"/>
      <c r="J41" s="131" t="s">
        <v>39</v>
      </c>
      <c r="K41" s="132"/>
      <c r="L41" s="133"/>
      <c r="M41" s="47"/>
      <c r="N41" s="47"/>
      <c r="O41" s="28"/>
      <c r="P41" s="47"/>
      <c r="Q41" s="47"/>
      <c r="R41" s="47"/>
      <c r="S41" s="38"/>
      <c r="T41" s="47"/>
      <c r="U41" s="47"/>
      <c r="V41" s="166"/>
      <c r="W41" s="47"/>
      <c r="X41" s="169"/>
      <c r="Y41" s="47"/>
      <c r="Z41" s="170"/>
      <c r="AA41" s="47"/>
      <c r="AB41" s="48" t="s">
        <v>40</v>
      </c>
      <c r="AC41" s="47"/>
      <c r="AD41" s="49" t="s">
        <v>41</v>
      </c>
      <c r="AE41" s="47"/>
      <c r="AF41" s="47"/>
      <c r="AG41" s="47"/>
      <c r="AH41" s="49" t="s">
        <v>42</v>
      </c>
      <c r="AI41" s="47"/>
      <c r="AJ41" s="49" t="s">
        <v>43</v>
      </c>
      <c r="AK41" s="47"/>
      <c r="AL41" s="47"/>
      <c r="AM41" s="36"/>
      <c r="AN41" s="11"/>
      <c r="AQ41" s="99"/>
      <c r="AR41" s="100"/>
      <c r="AS41" s="101"/>
      <c r="AT41" s="102"/>
    </row>
    <row r="42" spans="2:61" ht="3.75" customHeight="1" x14ac:dyDescent="0.2">
      <c r="B42" s="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36"/>
      <c r="AN42" s="11"/>
      <c r="AQ42" s="99"/>
      <c r="AR42" s="100"/>
      <c r="AS42" s="100"/>
      <c r="AT42" s="102"/>
    </row>
    <row r="43" spans="2:61" ht="3.75" customHeight="1" x14ac:dyDescent="0.2">
      <c r="B43" s="8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1"/>
      <c r="R43" s="51"/>
      <c r="S43" s="51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  <c r="AI43" s="53"/>
      <c r="AJ43" s="53"/>
      <c r="AK43" s="53"/>
      <c r="AL43" s="53"/>
      <c r="AM43" s="36"/>
      <c r="AN43" s="11"/>
      <c r="AQ43" s="99"/>
      <c r="AR43" s="100"/>
      <c r="AS43" s="103"/>
      <c r="AT43" s="102"/>
    </row>
    <row r="44" spans="2:61" ht="18.75" customHeight="1" x14ac:dyDescent="0.2">
      <c r="B44" s="8"/>
      <c r="C44" s="54"/>
      <c r="D44" s="135" t="s">
        <v>152</v>
      </c>
      <c r="E44" s="135"/>
      <c r="F44" s="135"/>
      <c r="G44" s="135"/>
      <c r="H44" s="135"/>
      <c r="I44" s="135"/>
      <c r="J44" s="135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55"/>
      <c r="W44" s="56"/>
      <c r="X44" s="57"/>
      <c r="Y44" s="58"/>
      <c r="Z44" s="57"/>
      <c r="AA44" s="58"/>
      <c r="AB44" s="57"/>
      <c r="AC44" s="58"/>
      <c r="AD44" s="109" t="str">
        <f>IF(AB44=0," ",V44*AB44*0.0036*X44*Z44)</f>
        <v xml:space="preserve"> </v>
      </c>
      <c r="AE44" s="56" t="s">
        <v>44</v>
      </c>
      <c r="AF44" s="58"/>
      <c r="AG44" s="58"/>
      <c r="AH44" s="57"/>
      <c r="AI44" s="58"/>
      <c r="AJ44" s="108" t="str">
        <f>IF(AH44=0," ",V44*AH44*0.0036*X44*Z44)</f>
        <v xml:space="preserve"> </v>
      </c>
      <c r="AK44" s="58"/>
      <c r="AL44" s="58"/>
      <c r="AM44" s="36"/>
      <c r="AN44" s="11"/>
      <c r="AQ44" s="99"/>
      <c r="AR44" s="100"/>
      <c r="AS44" s="100"/>
      <c r="AT44" s="102"/>
    </row>
    <row r="45" spans="2:61" ht="3.75" customHeight="1" x14ac:dyDescent="0.2">
      <c r="B45" s="8"/>
      <c r="C45" s="54"/>
      <c r="D45" s="59"/>
      <c r="E45" s="59"/>
      <c r="F45" s="59"/>
      <c r="G45" s="60"/>
      <c r="H45" s="59"/>
      <c r="I45" s="59"/>
      <c r="J45" s="59"/>
      <c r="K45" s="61"/>
      <c r="L45" s="59"/>
      <c r="M45" s="59"/>
      <c r="N45" s="59"/>
      <c r="O45" s="61"/>
      <c r="P45" s="59"/>
      <c r="Q45" s="59"/>
      <c r="R45" s="59"/>
      <c r="S45" s="61"/>
      <c r="T45" s="59"/>
      <c r="U45" s="59"/>
      <c r="V45" s="59"/>
      <c r="W45" s="62"/>
      <c r="X45" s="63"/>
      <c r="Y45" s="63"/>
      <c r="Z45" s="63"/>
      <c r="AA45" s="64"/>
      <c r="AB45" s="63"/>
      <c r="AC45" s="63"/>
      <c r="AD45" s="63"/>
      <c r="AE45" s="62"/>
      <c r="AF45" s="63"/>
      <c r="AG45" s="63"/>
      <c r="AH45" s="63"/>
      <c r="AI45" s="64"/>
      <c r="AJ45" s="63"/>
      <c r="AK45" s="63"/>
      <c r="AL45" s="63"/>
      <c r="AM45" s="36"/>
      <c r="AN45" s="11"/>
      <c r="AQ45" s="99"/>
      <c r="AR45" s="100"/>
      <c r="AS45" s="100"/>
      <c r="AT45" s="102"/>
    </row>
    <row r="46" spans="2:61" ht="21.75" customHeight="1" x14ac:dyDescent="0.2">
      <c r="B46" s="8"/>
      <c r="C46" s="54"/>
      <c r="D46" s="130" t="s">
        <v>153</v>
      </c>
      <c r="E46" s="130"/>
      <c r="F46" s="130"/>
      <c r="G46" s="130"/>
      <c r="H46" s="130"/>
      <c r="I46" s="130"/>
      <c r="J46" s="130"/>
      <c r="K46" s="130"/>
      <c r="L46" s="130"/>
      <c r="M46" s="28"/>
      <c r="N46" s="28"/>
      <c r="O46" s="28"/>
      <c r="P46" s="28"/>
      <c r="Q46" s="28"/>
      <c r="R46" s="28"/>
      <c r="S46" s="28"/>
      <c r="T46" s="28"/>
      <c r="U46" s="28"/>
      <c r="V46" s="65">
        <f>V65</f>
        <v>0</v>
      </c>
      <c r="W46" s="66"/>
      <c r="X46" s="65">
        <f>X65</f>
        <v>0</v>
      </c>
      <c r="Y46" s="58"/>
      <c r="Z46" s="65">
        <f>Z65</f>
        <v>0</v>
      </c>
      <c r="AA46" s="58"/>
      <c r="AB46" s="65">
        <f>AB65</f>
        <v>0</v>
      </c>
      <c r="AC46" s="58"/>
      <c r="AD46" s="109" t="str">
        <f>AD65</f>
        <v xml:space="preserve"> </v>
      </c>
      <c r="AE46" s="56" t="s">
        <v>45</v>
      </c>
      <c r="AF46" s="58"/>
      <c r="AG46" s="58"/>
      <c r="AH46" s="57"/>
      <c r="AI46" s="58"/>
      <c r="AJ46" s="108" t="str">
        <f>AJ65</f>
        <v xml:space="preserve"> </v>
      </c>
      <c r="AK46" s="58"/>
      <c r="AL46" s="58"/>
      <c r="AM46" s="36"/>
      <c r="AN46" s="11"/>
      <c r="AQ46" s="99"/>
      <c r="AR46" s="100"/>
      <c r="AS46" s="101"/>
      <c r="AT46" s="102"/>
    </row>
    <row r="47" spans="2:61" ht="3.75" customHeight="1" x14ac:dyDescent="0.2">
      <c r="B47" s="8"/>
      <c r="C47" s="54"/>
      <c r="D47" s="59"/>
      <c r="E47" s="59"/>
      <c r="F47" s="59"/>
      <c r="G47" s="60"/>
      <c r="H47" s="59"/>
      <c r="I47" s="59"/>
      <c r="J47" s="59"/>
      <c r="K47" s="62"/>
      <c r="L47" s="59"/>
      <c r="M47" s="59"/>
      <c r="N47" s="59"/>
      <c r="O47" s="62"/>
      <c r="P47" s="59"/>
      <c r="Q47" s="59"/>
      <c r="R47" s="59"/>
      <c r="S47" s="62"/>
      <c r="T47" s="59"/>
      <c r="U47" s="59"/>
      <c r="V47" s="59"/>
      <c r="W47" s="62"/>
      <c r="X47" s="59"/>
      <c r="Y47" s="59"/>
      <c r="Z47" s="59"/>
      <c r="AA47" s="62"/>
      <c r="AB47" s="59"/>
      <c r="AC47" s="59"/>
      <c r="AD47" s="59"/>
      <c r="AE47" s="62"/>
      <c r="AF47" s="59"/>
      <c r="AG47" s="59"/>
      <c r="AH47" s="59"/>
      <c r="AI47" s="62"/>
      <c r="AJ47" s="59"/>
      <c r="AK47" s="59"/>
      <c r="AL47" s="59"/>
      <c r="AM47" s="36"/>
      <c r="AN47" s="11"/>
      <c r="AQ47" s="99"/>
      <c r="AR47" s="100"/>
      <c r="AS47" s="100"/>
      <c r="AT47" s="102"/>
    </row>
    <row r="48" spans="2:61" ht="3.75" customHeight="1" x14ac:dyDescent="0.2">
      <c r="B48" s="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Q48" s="51"/>
      <c r="R48" s="51"/>
      <c r="S48" s="51"/>
      <c r="T48" s="5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3"/>
      <c r="AI48" s="53"/>
      <c r="AJ48" s="53"/>
      <c r="AK48" s="53"/>
      <c r="AL48" s="53"/>
      <c r="AM48" s="36"/>
      <c r="AN48" s="11"/>
      <c r="AQ48" s="99"/>
      <c r="AR48" s="100"/>
      <c r="AS48" s="105"/>
      <c r="AT48" s="102"/>
    </row>
    <row r="49" spans="2:61" s="33" customFormat="1" ht="21" customHeight="1" x14ac:dyDescent="0.2">
      <c r="B49" s="8"/>
      <c r="C49" s="27"/>
      <c r="D49" s="128" t="s">
        <v>46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0"/>
      <c r="AN49" s="11"/>
      <c r="AP49" s="97"/>
      <c r="AQ49" s="99"/>
      <c r="AR49" s="100"/>
      <c r="AS49" s="105"/>
      <c r="AT49" s="102"/>
      <c r="AU49" s="98"/>
      <c r="AV49" s="98"/>
      <c r="AW49" s="98"/>
      <c r="AX49" s="98"/>
      <c r="AY49" s="29"/>
      <c r="AZ49" s="29"/>
      <c r="BA49" s="98"/>
      <c r="BB49" s="97"/>
      <c r="BC49" s="97"/>
      <c r="BD49" s="97"/>
      <c r="BE49" s="97"/>
      <c r="BF49" s="97"/>
      <c r="BG49" s="97"/>
      <c r="BH49" s="97"/>
      <c r="BI49" s="97"/>
    </row>
    <row r="50" spans="2:61" ht="3.75" customHeight="1" x14ac:dyDescent="0.2">
      <c r="B50" s="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30"/>
      <c r="AG50" s="30"/>
      <c r="AH50" s="30"/>
      <c r="AI50" s="30"/>
      <c r="AJ50" s="30"/>
      <c r="AK50" s="30"/>
      <c r="AL50" s="30"/>
      <c r="AM50" s="31"/>
      <c r="AN50" s="11"/>
      <c r="AQ50" s="99"/>
      <c r="AR50" s="100"/>
      <c r="AS50" s="105"/>
      <c r="AT50" s="102"/>
    </row>
    <row r="51" spans="2:61" ht="3.75" customHeight="1" thickBot="1" x14ac:dyDescent="0.25">
      <c r="B51" s="8"/>
      <c r="D51" s="59"/>
      <c r="E51" s="59"/>
      <c r="F51" s="59"/>
      <c r="G51" s="59"/>
      <c r="H51" s="59"/>
      <c r="I51" s="59"/>
      <c r="J51" s="59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2"/>
      <c r="V51" s="50"/>
      <c r="W51" s="50"/>
      <c r="X51" s="50"/>
      <c r="Y51" s="50"/>
      <c r="Z51" s="50"/>
      <c r="AA51" s="52"/>
      <c r="AB51" s="50"/>
      <c r="AC51" s="50"/>
      <c r="AD51" s="50"/>
      <c r="AE51" s="50"/>
      <c r="AF51" s="50"/>
      <c r="AG51" s="52"/>
      <c r="AH51" s="50"/>
      <c r="AI51" s="50"/>
      <c r="AJ51" s="50"/>
      <c r="AK51" s="50"/>
      <c r="AL51" s="50"/>
      <c r="AM51" s="36"/>
      <c r="AN51" s="11"/>
      <c r="AQ51" s="99"/>
      <c r="AR51" s="100"/>
      <c r="AS51" s="105"/>
      <c r="AT51" s="102"/>
    </row>
    <row r="52" spans="2:61" ht="18" customHeight="1" x14ac:dyDescent="0.2">
      <c r="B52" s="8"/>
      <c r="D52" s="179" t="s">
        <v>48</v>
      </c>
      <c r="E52" s="180"/>
      <c r="F52" s="181"/>
      <c r="G52" s="28"/>
      <c r="H52" s="166" t="s">
        <v>49</v>
      </c>
      <c r="I52" s="166"/>
      <c r="J52" s="166"/>
      <c r="K52" s="166"/>
      <c r="L52" s="166"/>
      <c r="M52" s="166"/>
      <c r="N52" s="166"/>
      <c r="O52" s="166"/>
      <c r="P52" s="166"/>
      <c r="Q52" s="47"/>
      <c r="R52" s="166" t="s">
        <v>50</v>
      </c>
      <c r="S52" s="166"/>
      <c r="T52" s="166"/>
      <c r="U52" s="47"/>
      <c r="V52" s="166" t="s">
        <v>51</v>
      </c>
      <c r="W52" s="47"/>
      <c r="X52" s="167" t="s">
        <v>52</v>
      </c>
      <c r="Y52" s="47"/>
      <c r="Z52" s="170" t="s">
        <v>53</v>
      </c>
      <c r="AA52" s="47"/>
      <c r="AB52" s="166" t="s">
        <v>36</v>
      </c>
      <c r="AC52" s="166"/>
      <c r="AD52" s="166"/>
      <c r="AE52" s="166"/>
      <c r="AF52" s="166"/>
      <c r="AG52" s="47"/>
      <c r="AH52" s="166" t="s">
        <v>37</v>
      </c>
      <c r="AI52" s="166"/>
      <c r="AJ52" s="166"/>
      <c r="AK52" s="166"/>
      <c r="AL52" s="166"/>
      <c r="AM52" s="36"/>
      <c r="AN52" s="11"/>
      <c r="AQ52" s="99"/>
      <c r="AR52" s="100"/>
      <c r="AS52" s="105"/>
      <c r="AT52" s="102"/>
    </row>
    <row r="53" spans="2:61" ht="3.75" customHeight="1" x14ac:dyDescent="0.2">
      <c r="B53" s="8"/>
      <c r="D53" s="182"/>
      <c r="E53" s="183"/>
      <c r="F53" s="184"/>
      <c r="G53" s="28"/>
      <c r="H53" s="166"/>
      <c r="I53" s="166"/>
      <c r="J53" s="166"/>
      <c r="K53" s="166"/>
      <c r="L53" s="166"/>
      <c r="M53" s="166"/>
      <c r="N53" s="166"/>
      <c r="O53" s="166"/>
      <c r="P53" s="166"/>
      <c r="Q53" s="47"/>
      <c r="R53" s="166"/>
      <c r="S53" s="166"/>
      <c r="T53" s="166"/>
      <c r="U53" s="47"/>
      <c r="V53" s="166"/>
      <c r="W53" s="28"/>
      <c r="X53" s="168"/>
      <c r="Y53" s="28"/>
      <c r="Z53" s="170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36"/>
      <c r="AN53" s="11"/>
      <c r="AQ53" s="99"/>
      <c r="AR53" s="100"/>
      <c r="AS53" s="105"/>
      <c r="AT53" s="102"/>
    </row>
    <row r="54" spans="2:61" ht="49.5" customHeight="1" thickBot="1" x14ac:dyDescent="0.25">
      <c r="B54" s="8"/>
      <c r="D54" s="185"/>
      <c r="E54" s="186"/>
      <c r="F54" s="187"/>
      <c r="G54" s="28"/>
      <c r="H54" s="166"/>
      <c r="I54" s="166"/>
      <c r="J54" s="166"/>
      <c r="K54" s="166"/>
      <c r="L54" s="166"/>
      <c r="M54" s="166"/>
      <c r="N54" s="166"/>
      <c r="O54" s="166"/>
      <c r="P54" s="166"/>
      <c r="Q54" s="47"/>
      <c r="R54" s="166"/>
      <c r="S54" s="166"/>
      <c r="T54" s="166"/>
      <c r="U54" s="47"/>
      <c r="V54" s="166"/>
      <c r="W54" s="47"/>
      <c r="X54" s="169"/>
      <c r="Y54" s="47"/>
      <c r="Z54" s="170"/>
      <c r="AA54" s="47"/>
      <c r="AB54" s="48" t="s">
        <v>54</v>
      </c>
      <c r="AC54" s="47"/>
      <c r="AD54" s="49" t="s">
        <v>55</v>
      </c>
      <c r="AE54" s="47"/>
      <c r="AF54" s="49" t="s">
        <v>56</v>
      </c>
      <c r="AG54" s="47"/>
      <c r="AH54" s="49" t="s">
        <v>57</v>
      </c>
      <c r="AI54" s="47"/>
      <c r="AJ54" s="49" t="s">
        <v>58</v>
      </c>
      <c r="AK54" s="47"/>
      <c r="AL54" s="49" t="s">
        <v>154</v>
      </c>
      <c r="AM54" s="36"/>
      <c r="AN54" s="11"/>
      <c r="AQ54" s="99"/>
      <c r="AR54" s="100"/>
      <c r="AS54" s="105"/>
      <c r="AT54" s="102"/>
    </row>
    <row r="55" spans="2:61" ht="3.75" customHeight="1" x14ac:dyDescent="0.2">
      <c r="B55" s="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36"/>
      <c r="AN55" s="11"/>
      <c r="AQ55" s="99"/>
      <c r="AR55" s="100"/>
      <c r="AS55" s="105"/>
      <c r="AT55" s="102"/>
    </row>
    <row r="56" spans="2:61" ht="3.75" customHeight="1" x14ac:dyDescent="0.2">
      <c r="B56" s="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51"/>
      <c r="Q56" s="52"/>
      <c r="R56" s="52"/>
      <c r="S56" s="51"/>
      <c r="T56" s="5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3"/>
      <c r="AI56" s="53"/>
      <c r="AJ56" s="53"/>
      <c r="AK56" s="53"/>
      <c r="AL56" s="53"/>
      <c r="AM56" s="36"/>
      <c r="AN56" s="11"/>
      <c r="AQ56" s="99"/>
      <c r="AR56" s="100"/>
      <c r="AS56" s="105"/>
      <c r="AT56" s="102"/>
    </row>
    <row r="57" spans="2:61" ht="18.75" customHeight="1" x14ac:dyDescent="0.2">
      <c r="B57" s="8"/>
      <c r="D57" s="174" t="s">
        <v>63</v>
      </c>
      <c r="E57" s="175"/>
      <c r="F57" s="176"/>
      <c r="G57" s="67" t="s">
        <v>60</v>
      </c>
      <c r="H57" s="177" t="s">
        <v>61</v>
      </c>
      <c r="I57" s="177"/>
      <c r="J57" s="177"/>
      <c r="K57" s="177"/>
      <c r="L57" s="177"/>
      <c r="M57" s="177"/>
      <c r="N57" s="177"/>
      <c r="O57" s="177"/>
      <c r="P57" s="177"/>
      <c r="Q57" s="67" t="s">
        <v>61</v>
      </c>
      <c r="R57" s="178"/>
      <c r="S57" s="178"/>
      <c r="T57" s="178"/>
      <c r="U57" s="67" t="s">
        <v>62</v>
      </c>
      <c r="V57" s="68"/>
      <c r="W57" s="67"/>
      <c r="X57" s="68"/>
      <c r="Y57" s="67"/>
      <c r="Z57" s="68"/>
      <c r="AA57" s="67"/>
      <c r="AB57" s="68"/>
      <c r="AC57" s="67"/>
      <c r="AD57" s="69" t="str">
        <f>IF(AB57=0," ",V57*AB57*0.0036*X57*Z57)</f>
        <v xml:space="preserve"> </v>
      </c>
      <c r="AE57" s="67"/>
      <c r="AF57" s="70">
        <f>IF(AD57&lt;AD44,(100*(AD44-AD57)/AD44),0)</f>
        <v>0</v>
      </c>
      <c r="AG57" s="71"/>
      <c r="AH57" s="72"/>
      <c r="AI57" s="67"/>
      <c r="AJ57" s="69" t="str">
        <f>IF(AH57=0," ",V57*AH57*0.0036*X57*Z57)</f>
        <v xml:space="preserve"> </v>
      </c>
      <c r="AK57" s="67"/>
      <c r="AL57" s="70">
        <f>IF(AJ57&lt;AJ44,(100*(AJ44-AJ57)/AJ44),0)</f>
        <v>0</v>
      </c>
      <c r="AM57" s="36"/>
      <c r="AN57" s="11"/>
      <c r="AQ57" s="99"/>
      <c r="AR57" s="100"/>
      <c r="AS57" s="105"/>
      <c r="AT57" s="102"/>
    </row>
    <row r="58" spans="2:61" ht="3.75" customHeight="1" x14ac:dyDescent="0.2">
      <c r="B58" s="8"/>
      <c r="D58" s="47"/>
      <c r="E58" s="47"/>
      <c r="F58" s="47"/>
      <c r="G58" s="47"/>
      <c r="H58" s="73"/>
      <c r="I58" s="47"/>
      <c r="J58" s="47"/>
      <c r="K58" s="67"/>
      <c r="L58" s="59"/>
      <c r="M58" s="59"/>
      <c r="N58" s="59"/>
      <c r="O58" s="62"/>
      <c r="P58" s="59"/>
      <c r="Q58" s="59"/>
      <c r="R58" s="59"/>
      <c r="S58" s="62"/>
      <c r="T58" s="59"/>
      <c r="U58" s="59"/>
      <c r="V58" s="59"/>
      <c r="W58" s="62"/>
      <c r="X58" s="59"/>
      <c r="Y58" s="62"/>
      <c r="Z58" s="59"/>
      <c r="AA58" s="59"/>
      <c r="AB58" s="59"/>
      <c r="AC58" s="62"/>
      <c r="AD58" s="59"/>
      <c r="AE58" s="62"/>
      <c r="AF58" s="59"/>
      <c r="AG58" s="59"/>
      <c r="AH58" s="59"/>
      <c r="AI58" s="62"/>
      <c r="AJ58" s="59"/>
      <c r="AK58" s="62"/>
      <c r="AL58" s="59"/>
      <c r="AM58" s="36"/>
      <c r="AN58" s="11"/>
      <c r="AQ58" s="99"/>
      <c r="AR58" s="100"/>
      <c r="AS58" s="105"/>
      <c r="AT58" s="102"/>
    </row>
    <row r="59" spans="2:61" s="33" customFormat="1" ht="18.75" customHeight="1" x14ac:dyDescent="0.2">
      <c r="B59" s="8"/>
      <c r="C59" s="27"/>
      <c r="D59" s="174" t="s">
        <v>68</v>
      </c>
      <c r="E59" s="175"/>
      <c r="F59" s="176"/>
      <c r="G59" s="67" t="s">
        <v>64</v>
      </c>
      <c r="H59" s="188"/>
      <c r="I59" s="188"/>
      <c r="J59" s="188"/>
      <c r="K59" s="188"/>
      <c r="L59" s="188"/>
      <c r="M59" s="188"/>
      <c r="N59" s="188"/>
      <c r="O59" s="188"/>
      <c r="P59" s="188"/>
      <c r="Q59" s="67" t="s">
        <v>65</v>
      </c>
      <c r="R59" s="189"/>
      <c r="S59" s="190"/>
      <c r="T59" s="191"/>
      <c r="U59" s="67" t="s">
        <v>66</v>
      </c>
      <c r="V59" s="68"/>
      <c r="W59" s="67"/>
      <c r="X59" s="68"/>
      <c r="Y59" s="67"/>
      <c r="Z59" s="68"/>
      <c r="AA59" s="67"/>
      <c r="AB59" s="68"/>
      <c r="AC59" s="67"/>
      <c r="AD59" s="69" t="str">
        <f>IF(AB59=0," ",V59*AB59*0.0036*X59*Z59)</f>
        <v xml:space="preserve"> </v>
      </c>
      <c r="AE59" s="67"/>
      <c r="AF59" s="70" t="str">
        <f>IF(AD59&lt;AD57,(100*(AD57-AD59)/AD57)," ")</f>
        <v xml:space="preserve"> </v>
      </c>
      <c r="AG59" s="67"/>
      <c r="AH59" s="68"/>
      <c r="AI59" s="67"/>
      <c r="AJ59" s="69" t="str">
        <f>IF(AH59=0," ",V59*AH59*0.0036*X59*Z59)</f>
        <v xml:space="preserve"> </v>
      </c>
      <c r="AK59" s="67"/>
      <c r="AL59" s="70" t="str">
        <f>IF(AJ59&lt;AJ57,(100*(AJ57-AJ59)/AJ57)," ")</f>
        <v xml:space="preserve"> </v>
      </c>
      <c r="AM59" s="10"/>
      <c r="AN59" s="11"/>
      <c r="AP59" s="97"/>
      <c r="AQ59" s="99"/>
      <c r="AR59" s="100"/>
      <c r="AS59" s="105"/>
      <c r="AT59" s="102"/>
      <c r="AU59" s="98"/>
      <c r="AV59" s="98"/>
      <c r="AW59" s="98"/>
      <c r="AX59" s="98"/>
      <c r="AY59" s="29"/>
      <c r="AZ59" s="29"/>
      <c r="BA59" s="98"/>
      <c r="BB59" s="97"/>
      <c r="BC59" s="97"/>
      <c r="BD59" s="97"/>
      <c r="BE59" s="97"/>
      <c r="BF59" s="97"/>
      <c r="BG59" s="97"/>
      <c r="BH59" s="97"/>
      <c r="BI59" s="97"/>
    </row>
    <row r="60" spans="2:61" s="2" customFormat="1" ht="3.75" customHeight="1" x14ac:dyDescent="0.2">
      <c r="B60" s="8"/>
      <c r="C60" s="9"/>
      <c r="D60" s="47"/>
      <c r="E60" s="47"/>
      <c r="F60" s="47"/>
      <c r="G60" s="47"/>
      <c r="H60" s="73"/>
      <c r="I60" s="47"/>
      <c r="J60" s="47"/>
      <c r="K60" s="67"/>
      <c r="L60" s="59"/>
      <c r="M60" s="59"/>
      <c r="N60" s="59"/>
      <c r="O60" s="62"/>
      <c r="P60" s="59"/>
      <c r="Q60" s="59"/>
      <c r="R60" s="59"/>
      <c r="S60" s="62"/>
      <c r="T60" s="59"/>
      <c r="U60" s="59"/>
      <c r="V60" s="59"/>
      <c r="W60" s="62"/>
      <c r="X60" s="59"/>
      <c r="Y60" s="62"/>
      <c r="Z60" s="59"/>
      <c r="AA60" s="59"/>
      <c r="AB60" s="59"/>
      <c r="AC60" s="62"/>
      <c r="AD60" s="59"/>
      <c r="AE60" s="62"/>
      <c r="AF60" s="59"/>
      <c r="AG60" s="59"/>
      <c r="AH60" s="59"/>
      <c r="AI60" s="62"/>
      <c r="AJ60" s="59"/>
      <c r="AK60" s="62"/>
      <c r="AL60" s="59"/>
      <c r="AM60" s="10"/>
      <c r="AN60" s="11"/>
      <c r="AQ60" s="99"/>
      <c r="AR60" s="100"/>
      <c r="AS60" s="105"/>
      <c r="AT60" s="102"/>
      <c r="AU60" s="96"/>
      <c r="AV60" s="96"/>
      <c r="AW60" s="96"/>
      <c r="AX60" s="96"/>
      <c r="AY60" s="1"/>
      <c r="AZ60" s="1"/>
      <c r="BA60" s="96"/>
    </row>
    <row r="61" spans="2:61" ht="18.75" customHeight="1" x14ac:dyDescent="0.2">
      <c r="B61" s="8"/>
      <c r="D61" s="174" t="s">
        <v>72</v>
      </c>
      <c r="E61" s="175"/>
      <c r="F61" s="176"/>
      <c r="G61" s="67" t="s">
        <v>69</v>
      </c>
      <c r="H61" s="177" t="s">
        <v>70</v>
      </c>
      <c r="I61" s="177"/>
      <c r="J61" s="177"/>
      <c r="K61" s="177"/>
      <c r="L61" s="177"/>
      <c r="M61" s="177"/>
      <c r="N61" s="177"/>
      <c r="O61" s="177"/>
      <c r="P61" s="177"/>
      <c r="Q61" s="67" t="s">
        <v>70</v>
      </c>
      <c r="R61" s="178"/>
      <c r="S61" s="178"/>
      <c r="T61" s="178"/>
      <c r="U61" s="67" t="s">
        <v>71</v>
      </c>
      <c r="V61" s="68"/>
      <c r="W61" s="67"/>
      <c r="X61" s="68"/>
      <c r="Y61" s="67"/>
      <c r="Z61" s="68"/>
      <c r="AA61" s="67"/>
      <c r="AB61" s="68"/>
      <c r="AC61" s="67"/>
      <c r="AD61" s="69" t="str">
        <f>IF(AB61=0," ",V61*AB61*0.0036*X61*Z61)</f>
        <v xml:space="preserve"> </v>
      </c>
      <c r="AE61" s="67"/>
      <c r="AF61" s="70" t="str">
        <f>IF(AD61&lt;AD59,(100*(AD59-AD61)/AD59)," ")</f>
        <v xml:space="preserve"> </v>
      </c>
      <c r="AG61" s="67"/>
      <c r="AH61" s="68"/>
      <c r="AI61" s="67"/>
      <c r="AJ61" s="69" t="str">
        <f>IF(AH61=0," ",V61*AH61*0.0036*X61*Z61)</f>
        <v xml:space="preserve"> </v>
      </c>
      <c r="AK61" s="67"/>
      <c r="AL61" s="70" t="str">
        <f>IF(AJ61&lt;AJ59,(100*(AJ59-AJ61)/AJ59)," ")</f>
        <v xml:space="preserve"> </v>
      </c>
      <c r="AM61" s="36"/>
      <c r="AN61" s="11"/>
      <c r="AQ61" s="99"/>
      <c r="AR61" s="100"/>
      <c r="AS61" s="105"/>
      <c r="AT61" s="102"/>
    </row>
    <row r="62" spans="2:61" ht="3.75" customHeight="1" x14ac:dyDescent="0.2">
      <c r="B62" s="8"/>
      <c r="D62" s="47"/>
      <c r="E62" s="47"/>
      <c r="F62" s="47"/>
      <c r="G62" s="47"/>
      <c r="H62" s="73"/>
      <c r="I62" s="47"/>
      <c r="J62" s="47"/>
      <c r="K62" s="67"/>
      <c r="L62" s="59"/>
      <c r="M62" s="59"/>
      <c r="N62" s="59"/>
      <c r="O62" s="62"/>
      <c r="P62" s="59"/>
      <c r="Q62" s="59"/>
      <c r="R62" s="59"/>
      <c r="S62" s="62"/>
      <c r="T62" s="59"/>
      <c r="U62" s="59"/>
      <c r="V62" s="59"/>
      <c r="W62" s="62"/>
      <c r="X62" s="59"/>
      <c r="Y62" s="62"/>
      <c r="Z62" s="59"/>
      <c r="AA62" s="59"/>
      <c r="AB62" s="59"/>
      <c r="AC62" s="62"/>
      <c r="AD62" s="59"/>
      <c r="AE62" s="62"/>
      <c r="AF62" s="59"/>
      <c r="AG62" s="59"/>
      <c r="AH62" s="59"/>
      <c r="AI62" s="62"/>
      <c r="AJ62" s="59"/>
      <c r="AK62" s="62"/>
      <c r="AL62" s="59"/>
      <c r="AM62" s="36"/>
      <c r="AN62" s="11"/>
      <c r="AQ62" s="99"/>
      <c r="AR62" s="100"/>
      <c r="AS62" s="105"/>
      <c r="AT62" s="102"/>
    </row>
    <row r="63" spans="2:61" ht="18.75" customHeight="1" x14ac:dyDescent="0.2">
      <c r="B63" s="8"/>
      <c r="D63" s="174" t="s">
        <v>77</v>
      </c>
      <c r="E63" s="175"/>
      <c r="F63" s="176"/>
      <c r="G63" s="67" t="s">
        <v>73</v>
      </c>
      <c r="H63" s="177" t="s">
        <v>74</v>
      </c>
      <c r="I63" s="177"/>
      <c r="J63" s="177"/>
      <c r="K63" s="177"/>
      <c r="L63" s="177"/>
      <c r="M63" s="177"/>
      <c r="N63" s="177"/>
      <c r="O63" s="177"/>
      <c r="P63" s="177"/>
      <c r="Q63" s="67" t="s">
        <v>74</v>
      </c>
      <c r="R63" s="178"/>
      <c r="S63" s="178"/>
      <c r="T63" s="178"/>
      <c r="U63" s="67" t="s">
        <v>75</v>
      </c>
      <c r="V63" s="68"/>
      <c r="W63" s="67"/>
      <c r="X63" s="68"/>
      <c r="Y63" s="67"/>
      <c r="Z63" s="68"/>
      <c r="AA63" s="67"/>
      <c r="AB63" s="68"/>
      <c r="AC63" s="67"/>
      <c r="AD63" s="69" t="str">
        <f>IF(AB63=0," ",V63*AB63*0.0036*X63*Z63)</f>
        <v xml:space="preserve"> </v>
      </c>
      <c r="AE63" s="67"/>
      <c r="AF63" s="70" t="str">
        <f>IF(AD63&lt;AD61,(100*(AD61-AD63)/AD61)," ")</f>
        <v xml:space="preserve"> </v>
      </c>
      <c r="AG63" s="67"/>
      <c r="AH63" s="68"/>
      <c r="AI63" s="67"/>
      <c r="AJ63" s="69" t="str">
        <f>IF(AH63=0," ",V63*AH63*0.0036*X63*Z63)</f>
        <v xml:space="preserve"> </v>
      </c>
      <c r="AK63" s="67"/>
      <c r="AL63" s="70" t="str">
        <f>IF(AJ63&lt;AJ61,(100*(AJ61-AJ63)/AJ61)," ")</f>
        <v xml:space="preserve"> </v>
      </c>
      <c r="AM63" s="36"/>
      <c r="AN63" s="11"/>
      <c r="AQ63" s="99"/>
      <c r="AR63" s="106"/>
      <c r="AS63" s="105"/>
      <c r="AT63" s="102"/>
    </row>
    <row r="64" spans="2:61" ht="3.75" customHeight="1" x14ac:dyDescent="0.2">
      <c r="B64" s="8"/>
      <c r="D64" s="47"/>
      <c r="E64" s="47"/>
      <c r="F64" s="47"/>
      <c r="G64" s="47"/>
      <c r="H64" s="73"/>
      <c r="I64" s="47"/>
      <c r="J64" s="47"/>
      <c r="K64" s="67"/>
      <c r="L64" s="59"/>
      <c r="M64" s="59"/>
      <c r="N64" s="59"/>
      <c r="O64" s="62"/>
      <c r="P64" s="59"/>
      <c r="Q64" s="59"/>
      <c r="R64" s="59"/>
      <c r="S64" s="62"/>
      <c r="T64" s="59"/>
      <c r="U64" s="59"/>
      <c r="V64" s="59"/>
      <c r="W64" s="62"/>
      <c r="X64" s="59"/>
      <c r="Y64" s="62"/>
      <c r="Z64" s="59"/>
      <c r="AA64" s="59"/>
      <c r="AB64" s="59"/>
      <c r="AC64" s="62"/>
      <c r="AD64" s="59"/>
      <c r="AE64" s="62"/>
      <c r="AF64" s="59"/>
      <c r="AG64" s="59"/>
      <c r="AH64" s="59"/>
      <c r="AI64" s="62"/>
      <c r="AJ64" s="59"/>
      <c r="AK64" s="62"/>
      <c r="AL64" s="59"/>
      <c r="AM64" s="36"/>
      <c r="AN64" s="11"/>
      <c r="AQ64" s="99"/>
      <c r="AR64" s="100"/>
      <c r="AS64" s="105"/>
      <c r="AT64" s="102"/>
    </row>
    <row r="65" spans="2:61" ht="18.75" customHeight="1" x14ac:dyDescent="0.2">
      <c r="B65" s="8"/>
      <c r="D65" s="174" t="s">
        <v>133</v>
      </c>
      <c r="E65" s="175"/>
      <c r="F65" s="176"/>
      <c r="G65" s="67" t="s">
        <v>78</v>
      </c>
      <c r="H65" s="177" t="s">
        <v>79</v>
      </c>
      <c r="I65" s="177"/>
      <c r="J65" s="177"/>
      <c r="K65" s="177"/>
      <c r="L65" s="177"/>
      <c r="M65" s="177"/>
      <c r="N65" s="177"/>
      <c r="O65" s="177"/>
      <c r="P65" s="177"/>
      <c r="Q65" s="67" t="s">
        <v>79</v>
      </c>
      <c r="R65" s="178"/>
      <c r="S65" s="178"/>
      <c r="T65" s="178"/>
      <c r="U65" s="67" t="s">
        <v>80</v>
      </c>
      <c r="V65" s="68"/>
      <c r="W65" s="67"/>
      <c r="X65" s="68"/>
      <c r="Y65" s="67"/>
      <c r="Z65" s="68"/>
      <c r="AA65" s="67"/>
      <c r="AB65" s="68"/>
      <c r="AC65" s="67"/>
      <c r="AD65" s="69" t="str">
        <f>IF(AB65=0," ",V65*AB65*0.0036*X65*Z65)</f>
        <v xml:space="preserve"> </v>
      </c>
      <c r="AE65" s="67"/>
      <c r="AF65" s="70" t="str">
        <f>IF(AD65&lt;AD63,(100*(AD63-AD65)/AD63)," ")</f>
        <v xml:space="preserve"> </v>
      </c>
      <c r="AG65" s="67"/>
      <c r="AH65" s="68"/>
      <c r="AI65" s="67"/>
      <c r="AJ65" s="69" t="str">
        <f>IF(AH65=0," ",V65*AH65*0.0036*X65*Z65)</f>
        <v xml:space="preserve"> </v>
      </c>
      <c r="AK65" s="67"/>
      <c r="AL65" s="70" t="str">
        <f>IF(AJ65&lt;AJ63,(100*(AJ63-AJ65)/AJ63)," ")</f>
        <v xml:space="preserve"> </v>
      </c>
      <c r="AM65" s="36"/>
      <c r="AN65" s="11"/>
      <c r="AQ65" s="99"/>
      <c r="AR65" s="100"/>
      <c r="AS65" s="105"/>
      <c r="AT65" s="102"/>
    </row>
    <row r="66" spans="2:61" ht="3.75" customHeight="1" x14ac:dyDescent="0.2">
      <c r="B66" s="8"/>
      <c r="D66" s="59"/>
      <c r="E66" s="59"/>
      <c r="F66" s="59"/>
      <c r="G66" s="59"/>
      <c r="H66" s="73"/>
      <c r="I66" s="47"/>
      <c r="J66" s="47"/>
      <c r="K66" s="67"/>
      <c r="L66" s="59"/>
      <c r="M66" s="59"/>
      <c r="N66" s="59"/>
      <c r="O66" s="62"/>
      <c r="P66" s="59"/>
      <c r="Q66" s="59"/>
      <c r="R66" s="59"/>
      <c r="S66" s="62"/>
      <c r="T66" s="59"/>
      <c r="U66" s="59"/>
      <c r="V66" s="59"/>
      <c r="W66" s="62"/>
      <c r="X66" s="59"/>
      <c r="Y66" s="62"/>
      <c r="Z66" s="59"/>
      <c r="AA66" s="59"/>
      <c r="AB66" s="59"/>
      <c r="AC66" s="62"/>
      <c r="AD66" s="59"/>
      <c r="AE66" s="62"/>
      <c r="AF66" s="59"/>
      <c r="AG66" s="59"/>
      <c r="AH66" s="59"/>
      <c r="AI66" s="62"/>
      <c r="AJ66" s="59"/>
      <c r="AK66" s="62"/>
      <c r="AL66" s="59"/>
      <c r="AM66" s="36"/>
      <c r="AN66" s="11"/>
      <c r="AQ66" s="99"/>
      <c r="AR66" s="100"/>
      <c r="AS66" s="105"/>
      <c r="AT66" s="102"/>
    </row>
    <row r="67" spans="2:61" ht="3.75" customHeight="1" x14ac:dyDescent="0.2">
      <c r="B67" s="8"/>
      <c r="D67" s="59"/>
      <c r="E67" s="59"/>
      <c r="F67" s="59"/>
      <c r="G67" s="59"/>
      <c r="H67" s="74"/>
      <c r="I67" s="59"/>
      <c r="J67" s="59"/>
      <c r="K67" s="75"/>
      <c r="L67" s="74"/>
      <c r="M67" s="74"/>
      <c r="N67" s="74"/>
      <c r="O67" s="75"/>
      <c r="P67" s="74"/>
      <c r="Q67" s="74"/>
      <c r="R67" s="74"/>
      <c r="S67" s="75"/>
      <c r="T67" s="50"/>
      <c r="U67" s="52"/>
      <c r="V67" s="50"/>
      <c r="W67" s="62"/>
      <c r="X67" s="50"/>
      <c r="Y67" s="50"/>
      <c r="Z67" s="50"/>
      <c r="AA67" s="76"/>
      <c r="AB67" s="50"/>
      <c r="AC67" s="50"/>
      <c r="AD67" s="50"/>
      <c r="AE67" s="62"/>
      <c r="AF67" s="50"/>
      <c r="AG67" s="52"/>
      <c r="AH67" s="50"/>
      <c r="AI67" s="62"/>
      <c r="AJ67" s="50"/>
      <c r="AK67" s="50"/>
      <c r="AL67" s="50"/>
      <c r="AM67" s="36"/>
      <c r="AN67" s="11"/>
      <c r="AQ67" s="99"/>
      <c r="AR67" s="100"/>
      <c r="AS67" s="105"/>
      <c r="AT67" s="102"/>
    </row>
    <row r="68" spans="2:61" s="33" customFormat="1" ht="21" customHeight="1" x14ac:dyDescent="0.2">
      <c r="B68" s="115"/>
      <c r="C68" s="27"/>
      <c r="D68" s="128" t="s">
        <v>81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0"/>
      <c r="AN68" s="117"/>
      <c r="AP68" s="97"/>
      <c r="AQ68" s="99"/>
      <c r="AR68" s="100"/>
      <c r="AS68" s="105"/>
      <c r="AT68" s="102"/>
      <c r="AU68" s="98"/>
      <c r="AV68" s="98"/>
      <c r="AW68" s="98"/>
      <c r="AX68" s="98"/>
      <c r="AY68" s="29"/>
      <c r="AZ68" s="29"/>
      <c r="BA68" s="98"/>
      <c r="BB68" s="97"/>
      <c r="BC68" s="97"/>
      <c r="BD68" s="97"/>
      <c r="BE68" s="97"/>
      <c r="BF68" s="97"/>
      <c r="BG68" s="97"/>
      <c r="BH68" s="97"/>
      <c r="BI68" s="97"/>
    </row>
    <row r="69" spans="2:61" s="2" customFormat="1" ht="3.75" customHeight="1" x14ac:dyDescent="0.2">
      <c r="B69" s="115"/>
      <c r="C69" s="2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10"/>
      <c r="AN69" s="117"/>
      <c r="AQ69" s="99"/>
      <c r="AR69" s="100"/>
      <c r="AS69" s="105"/>
      <c r="AT69" s="102"/>
      <c r="AU69" s="96"/>
      <c r="AV69" s="96"/>
      <c r="AW69" s="96"/>
      <c r="AX69" s="96"/>
      <c r="AY69" s="1"/>
      <c r="AZ69" s="1"/>
      <c r="BA69" s="96"/>
    </row>
    <row r="70" spans="2:61" ht="25.5" customHeight="1" x14ac:dyDescent="0.2">
      <c r="B70" s="115"/>
      <c r="D70" s="202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4"/>
      <c r="AM70" s="36"/>
      <c r="AN70" s="117"/>
      <c r="AQ70" s="99"/>
      <c r="AR70" s="100"/>
      <c r="AS70" s="105"/>
      <c r="AT70" s="102"/>
    </row>
    <row r="71" spans="2:61" ht="3.75" customHeight="1" x14ac:dyDescent="0.2">
      <c r="B71" s="115"/>
      <c r="D71" s="205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206"/>
      <c r="AM71" s="36"/>
      <c r="AN71" s="117"/>
      <c r="AQ71" s="99"/>
      <c r="AR71" s="100"/>
      <c r="AS71" s="105"/>
      <c r="AT71" s="102"/>
    </row>
    <row r="72" spans="2:61" ht="25.5" customHeight="1" x14ac:dyDescent="0.2">
      <c r="B72" s="115"/>
      <c r="D72" s="205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206"/>
      <c r="AM72" s="36"/>
      <c r="AN72" s="117"/>
      <c r="AQ72" s="99"/>
      <c r="AR72" s="100"/>
      <c r="AS72" s="105"/>
      <c r="AT72" s="102"/>
    </row>
    <row r="73" spans="2:61" ht="3.75" customHeight="1" x14ac:dyDescent="0.2">
      <c r="B73" s="115"/>
      <c r="D73" s="205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206"/>
      <c r="AM73" s="36"/>
      <c r="AN73" s="117"/>
      <c r="AQ73" s="99"/>
      <c r="AR73" s="100"/>
      <c r="AS73" s="105"/>
      <c r="AT73" s="102"/>
    </row>
    <row r="74" spans="2:61" ht="25.5" customHeight="1" x14ac:dyDescent="0.2">
      <c r="B74" s="115"/>
      <c r="D74" s="205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206"/>
      <c r="AM74" s="36"/>
      <c r="AN74" s="117"/>
      <c r="AQ74" s="99"/>
      <c r="AR74" s="100"/>
      <c r="AS74" s="105"/>
      <c r="AT74" s="102"/>
    </row>
    <row r="75" spans="2:61" ht="3.75" customHeight="1" x14ac:dyDescent="0.2">
      <c r="B75" s="115"/>
      <c r="D75" s="205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206"/>
      <c r="AM75" s="36"/>
      <c r="AN75" s="117"/>
      <c r="AQ75" s="99"/>
      <c r="AR75" s="100"/>
      <c r="AS75" s="105"/>
      <c r="AT75" s="102"/>
    </row>
    <row r="76" spans="2:61" ht="25.5" customHeight="1" x14ac:dyDescent="0.2">
      <c r="B76" s="115"/>
      <c r="D76" s="205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206"/>
      <c r="AM76" s="36"/>
      <c r="AN76" s="117"/>
      <c r="AQ76" s="99"/>
      <c r="AR76" s="100"/>
      <c r="AS76" s="105"/>
      <c r="AT76" s="102"/>
    </row>
    <row r="77" spans="2:61" ht="3.75" customHeight="1" x14ac:dyDescent="0.2">
      <c r="B77" s="115"/>
      <c r="D77" s="205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206"/>
      <c r="AM77" s="36"/>
      <c r="AN77" s="117"/>
      <c r="AQ77" s="99"/>
      <c r="AR77" s="100"/>
      <c r="AS77" s="105"/>
      <c r="AT77" s="102"/>
    </row>
    <row r="78" spans="2:61" ht="25.5" customHeight="1" x14ac:dyDescent="0.2">
      <c r="B78" s="115"/>
      <c r="D78" s="205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206"/>
      <c r="AM78" s="36"/>
      <c r="AN78" s="117"/>
      <c r="AQ78" s="99"/>
      <c r="AR78" s="100"/>
      <c r="AS78" s="105"/>
      <c r="AT78" s="102"/>
    </row>
    <row r="79" spans="2:61" ht="3.75" customHeight="1" x14ac:dyDescent="0.2">
      <c r="B79" s="115"/>
      <c r="D79" s="205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206"/>
      <c r="AM79" s="36"/>
      <c r="AN79" s="117"/>
      <c r="AQ79" s="99"/>
      <c r="AR79" s="100"/>
      <c r="AS79" s="105"/>
      <c r="AT79" s="102"/>
    </row>
    <row r="80" spans="2:61" ht="25.5" customHeight="1" x14ac:dyDescent="0.2">
      <c r="B80" s="115"/>
      <c r="D80" s="205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206"/>
      <c r="AM80" s="36"/>
      <c r="AN80" s="117"/>
      <c r="AQ80" s="99"/>
      <c r="AR80" s="100"/>
      <c r="AS80" s="105"/>
      <c r="AT80" s="102"/>
    </row>
    <row r="81" spans="2:61" s="2" customFormat="1" ht="3.75" customHeight="1" x14ac:dyDescent="0.2">
      <c r="B81" s="115"/>
      <c r="C81" s="9"/>
      <c r="D81" s="205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206"/>
      <c r="AM81" s="10"/>
      <c r="AN81" s="117"/>
      <c r="AQ81" s="99"/>
      <c r="AR81" s="100"/>
      <c r="AS81" s="105"/>
      <c r="AT81" s="102"/>
      <c r="AU81" s="96"/>
      <c r="AV81" s="96"/>
      <c r="AW81" s="96"/>
      <c r="AX81" s="96"/>
      <c r="AY81" s="1"/>
      <c r="AZ81" s="1"/>
      <c r="BA81" s="96"/>
    </row>
    <row r="82" spans="2:61" ht="25.5" customHeight="1" x14ac:dyDescent="0.2">
      <c r="B82" s="115"/>
      <c r="D82" s="205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206"/>
      <c r="AM82" s="36"/>
      <c r="AN82" s="117"/>
      <c r="AQ82" s="99"/>
      <c r="AR82" s="100"/>
      <c r="AS82" s="105"/>
      <c r="AT82" s="102"/>
    </row>
    <row r="83" spans="2:61" ht="3.75" customHeight="1" x14ac:dyDescent="0.2">
      <c r="B83" s="115"/>
      <c r="D83" s="205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206"/>
      <c r="AM83" s="36"/>
      <c r="AN83" s="117"/>
      <c r="AQ83" s="99"/>
      <c r="AR83" s="100"/>
      <c r="AS83" s="105"/>
      <c r="AT83" s="102"/>
    </row>
    <row r="84" spans="2:61" ht="25.5" customHeight="1" x14ac:dyDescent="0.2">
      <c r="B84" s="115"/>
      <c r="D84" s="205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206"/>
      <c r="AM84" s="36"/>
      <c r="AN84" s="117"/>
      <c r="AQ84" s="99"/>
      <c r="AR84" s="100"/>
      <c r="AS84" s="105"/>
      <c r="AT84" s="102"/>
    </row>
    <row r="85" spans="2:61" ht="25.5" customHeight="1" x14ac:dyDescent="0.2">
      <c r="B85" s="115"/>
      <c r="D85" s="207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9"/>
      <c r="AM85" s="36"/>
      <c r="AN85" s="117"/>
      <c r="AQ85" s="99"/>
      <c r="AR85" s="100"/>
      <c r="AS85" s="105"/>
      <c r="AT85" s="102"/>
    </row>
    <row r="86" spans="2:61" ht="3.75" customHeight="1" x14ac:dyDescent="0.2">
      <c r="B86" s="115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36"/>
      <c r="AN86" s="117"/>
      <c r="AQ86" s="99"/>
      <c r="AR86" s="100"/>
      <c r="AS86" s="105"/>
      <c r="AT86" s="102"/>
    </row>
    <row r="87" spans="2:61" ht="3.75" customHeight="1" x14ac:dyDescent="0.2">
      <c r="B87" s="115"/>
      <c r="C87" s="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80"/>
      <c r="AN87" s="117"/>
      <c r="AQ87" s="99"/>
      <c r="AR87" s="100"/>
      <c r="AS87" s="105"/>
      <c r="AT87" s="102"/>
    </row>
    <row r="88" spans="2:61" ht="3.75" customHeight="1" x14ac:dyDescent="0.2">
      <c r="B88" s="115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36"/>
      <c r="AN88" s="117"/>
      <c r="AQ88" s="99"/>
      <c r="AR88" s="100"/>
      <c r="AS88" s="105"/>
      <c r="AT88" s="102"/>
    </row>
    <row r="89" spans="2:61" ht="3.75" customHeight="1" x14ac:dyDescent="0.2">
      <c r="B89" s="115"/>
      <c r="D89" s="59"/>
      <c r="E89" s="59"/>
      <c r="F89" s="59"/>
      <c r="G89" s="59"/>
      <c r="H89" s="74"/>
      <c r="I89" s="59"/>
      <c r="J89" s="59"/>
      <c r="K89" s="75"/>
      <c r="L89" s="74"/>
      <c r="M89" s="74"/>
      <c r="N89" s="74"/>
      <c r="O89" s="75"/>
      <c r="P89" s="74"/>
      <c r="Q89" s="74"/>
      <c r="R89" s="74"/>
      <c r="S89" s="75"/>
      <c r="T89" s="50"/>
      <c r="U89" s="52"/>
      <c r="V89" s="50"/>
      <c r="W89" s="62"/>
      <c r="X89" s="50"/>
      <c r="Y89" s="50"/>
      <c r="Z89" s="50"/>
      <c r="AA89" s="76"/>
      <c r="AB89" s="50"/>
      <c r="AC89" s="50"/>
      <c r="AD89" s="50"/>
      <c r="AE89" s="62"/>
      <c r="AF89" s="50"/>
      <c r="AG89" s="52"/>
      <c r="AH89" s="50"/>
      <c r="AI89" s="62"/>
      <c r="AJ89" s="50"/>
      <c r="AK89" s="50"/>
      <c r="AL89" s="50"/>
      <c r="AM89" s="36"/>
      <c r="AN89" s="117"/>
      <c r="AQ89" s="99"/>
      <c r="AS89" s="105"/>
      <c r="AT89" s="102"/>
    </row>
    <row r="90" spans="2:61" s="33" customFormat="1" ht="21" customHeight="1" x14ac:dyDescent="0.2">
      <c r="B90" s="115"/>
      <c r="C90" s="27"/>
      <c r="D90" s="128" t="s">
        <v>81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0"/>
      <c r="AN90" s="117"/>
      <c r="AP90" s="97"/>
      <c r="AQ90" s="99"/>
      <c r="AR90" s="98"/>
      <c r="AS90" s="105"/>
      <c r="AT90" s="102"/>
      <c r="AU90" s="98"/>
      <c r="AV90" s="98"/>
      <c r="AW90" s="98"/>
      <c r="AX90" s="98"/>
      <c r="AY90" s="29"/>
      <c r="AZ90" s="29"/>
      <c r="BA90" s="98"/>
      <c r="BB90" s="97"/>
      <c r="BC90" s="97"/>
      <c r="BD90" s="97"/>
      <c r="BE90" s="97"/>
      <c r="BF90" s="97"/>
      <c r="BG90" s="97"/>
      <c r="BH90" s="97"/>
      <c r="BI90" s="97"/>
    </row>
    <row r="91" spans="2:61" s="2" customFormat="1" ht="3.75" customHeight="1" x14ac:dyDescent="0.2">
      <c r="B91" s="115"/>
      <c r="C91" s="2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10"/>
      <c r="AN91" s="117"/>
      <c r="AQ91" s="99"/>
      <c r="AR91" s="96"/>
      <c r="AS91" s="105"/>
      <c r="AT91" s="102"/>
      <c r="AU91" s="96"/>
      <c r="AV91" s="96"/>
      <c r="AW91" s="96"/>
      <c r="AX91" s="96"/>
      <c r="AY91" s="1"/>
      <c r="AZ91" s="1"/>
      <c r="BA91" s="96"/>
    </row>
    <row r="92" spans="2:61" s="2" customFormat="1" ht="3.75" customHeight="1" x14ac:dyDescent="0.2">
      <c r="B92" s="115"/>
      <c r="C92" s="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0"/>
      <c r="AN92" s="117"/>
      <c r="AQ92" s="99"/>
      <c r="AR92" s="96"/>
      <c r="AS92" s="105"/>
      <c r="AT92" s="102"/>
      <c r="AU92" s="96"/>
      <c r="AV92" s="96"/>
      <c r="AW92" s="96"/>
      <c r="AX92" s="96"/>
      <c r="AY92" s="1"/>
      <c r="AZ92" s="1"/>
      <c r="BA92" s="96"/>
    </row>
    <row r="93" spans="2:61" ht="25.5" customHeight="1" x14ac:dyDescent="0.2">
      <c r="B93" s="115"/>
      <c r="D93" s="202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4"/>
      <c r="AM93" s="36"/>
      <c r="AN93" s="117"/>
      <c r="AQ93" s="107"/>
      <c r="AS93" s="105"/>
      <c r="AT93" s="102"/>
    </row>
    <row r="94" spans="2:61" ht="3.75" customHeight="1" x14ac:dyDescent="0.2">
      <c r="B94" s="115"/>
      <c r="D94" s="205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206"/>
      <c r="AM94" s="36"/>
      <c r="AN94" s="117"/>
      <c r="AS94" s="105"/>
      <c r="AT94" s="102"/>
    </row>
    <row r="95" spans="2:61" ht="25.5" customHeight="1" x14ac:dyDescent="0.2">
      <c r="B95" s="115"/>
      <c r="D95" s="205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206"/>
      <c r="AM95" s="36"/>
      <c r="AN95" s="117"/>
      <c r="AS95" s="105"/>
      <c r="AT95" s="102"/>
    </row>
    <row r="96" spans="2:61" ht="3.75" customHeight="1" x14ac:dyDescent="0.2">
      <c r="B96" s="115"/>
      <c r="D96" s="205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206"/>
      <c r="AM96" s="36"/>
      <c r="AN96" s="117"/>
      <c r="AS96" s="105"/>
      <c r="AT96" s="102"/>
    </row>
    <row r="97" spans="2:53" ht="25.5" customHeight="1" x14ac:dyDescent="0.2">
      <c r="B97" s="115"/>
      <c r="D97" s="205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206"/>
      <c r="AM97" s="36"/>
      <c r="AN97" s="117"/>
      <c r="AS97" s="105"/>
      <c r="AT97" s="102"/>
    </row>
    <row r="98" spans="2:53" ht="3.75" customHeight="1" x14ac:dyDescent="0.2">
      <c r="B98" s="115"/>
      <c r="D98" s="205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206"/>
      <c r="AM98" s="36"/>
      <c r="AN98" s="117"/>
      <c r="AS98" s="105"/>
      <c r="AT98" s="102"/>
    </row>
    <row r="99" spans="2:53" ht="25.5" customHeight="1" x14ac:dyDescent="0.2">
      <c r="B99" s="115"/>
      <c r="D99" s="205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206"/>
      <c r="AM99" s="36"/>
      <c r="AN99" s="117"/>
      <c r="AS99" s="105"/>
      <c r="AT99" s="102"/>
    </row>
    <row r="100" spans="2:53" ht="3.75" customHeight="1" x14ac:dyDescent="0.2">
      <c r="B100" s="115"/>
      <c r="D100" s="205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206"/>
      <c r="AM100" s="36"/>
      <c r="AN100" s="117"/>
      <c r="AS100" s="105"/>
      <c r="AT100" s="102"/>
    </row>
    <row r="101" spans="2:53" ht="25.5" customHeight="1" x14ac:dyDescent="0.2">
      <c r="B101" s="115"/>
      <c r="D101" s="205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206"/>
      <c r="AM101" s="36"/>
      <c r="AN101" s="117"/>
      <c r="AS101" s="105"/>
      <c r="AT101" s="102"/>
    </row>
    <row r="102" spans="2:53" ht="3.75" customHeight="1" x14ac:dyDescent="0.2">
      <c r="B102" s="115"/>
      <c r="D102" s="205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206"/>
      <c r="AM102" s="36"/>
      <c r="AN102" s="117"/>
      <c r="AS102" s="105"/>
      <c r="AT102" s="102"/>
    </row>
    <row r="103" spans="2:53" ht="25.5" customHeight="1" x14ac:dyDescent="0.2">
      <c r="B103" s="115"/>
      <c r="D103" s="205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206"/>
      <c r="AM103" s="36"/>
      <c r="AN103" s="117"/>
      <c r="AS103" s="105"/>
      <c r="AT103" s="102"/>
    </row>
    <row r="104" spans="2:53" s="2" customFormat="1" ht="3.75" customHeight="1" x14ac:dyDescent="0.2">
      <c r="B104" s="115"/>
      <c r="C104" s="9"/>
      <c r="D104" s="205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206"/>
      <c r="AM104" s="10"/>
      <c r="AN104" s="117"/>
      <c r="AQ104" s="96"/>
      <c r="AR104" s="96"/>
      <c r="AS104" s="105"/>
      <c r="AT104" s="102"/>
      <c r="AU104" s="96"/>
      <c r="AV104" s="96"/>
      <c r="AW104" s="96"/>
      <c r="AX104" s="96"/>
      <c r="AY104" s="1"/>
      <c r="AZ104" s="1"/>
      <c r="BA104" s="96"/>
    </row>
    <row r="105" spans="2:53" ht="25.5" customHeight="1" x14ac:dyDescent="0.2">
      <c r="B105" s="115"/>
      <c r="D105" s="205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206"/>
      <c r="AM105" s="36"/>
      <c r="AN105" s="117"/>
      <c r="AS105" s="105"/>
      <c r="AT105" s="102"/>
    </row>
    <row r="106" spans="2:53" ht="3.75" customHeight="1" x14ac:dyDescent="0.2">
      <c r="B106" s="115"/>
      <c r="D106" s="205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206"/>
      <c r="AM106" s="36"/>
      <c r="AN106" s="117"/>
      <c r="AS106" s="105"/>
      <c r="AT106" s="102"/>
    </row>
    <row r="107" spans="2:53" ht="25.5" customHeight="1" x14ac:dyDescent="0.2">
      <c r="B107" s="115"/>
      <c r="D107" s="205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206"/>
      <c r="AM107" s="36"/>
      <c r="AN107" s="117"/>
      <c r="AS107" s="105"/>
      <c r="AT107" s="102"/>
    </row>
    <row r="108" spans="2:53" ht="3.75" customHeight="1" x14ac:dyDescent="0.2">
      <c r="B108" s="115"/>
      <c r="D108" s="205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206"/>
      <c r="AM108" s="36"/>
      <c r="AN108" s="117"/>
      <c r="AS108" s="105"/>
      <c r="AT108" s="102"/>
    </row>
    <row r="109" spans="2:53" ht="25.5" customHeight="1" x14ac:dyDescent="0.2">
      <c r="B109" s="115"/>
      <c r="D109" s="205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206"/>
      <c r="AM109" s="36"/>
      <c r="AN109" s="117"/>
      <c r="AS109" s="105"/>
      <c r="AT109" s="102"/>
    </row>
    <row r="110" spans="2:53" ht="3.75" customHeight="1" x14ac:dyDescent="0.2">
      <c r="B110" s="115"/>
      <c r="D110" s="205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206"/>
      <c r="AM110" s="36"/>
      <c r="AN110" s="117"/>
      <c r="AS110" s="105"/>
      <c r="AT110" s="102"/>
    </row>
    <row r="111" spans="2:53" ht="25.5" customHeight="1" x14ac:dyDescent="0.2">
      <c r="B111" s="115"/>
      <c r="D111" s="205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206"/>
      <c r="AM111" s="36"/>
      <c r="AN111" s="117"/>
      <c r="AS111" s="105"/>
      <c r="AT111" s="102"/>
    </row>
    <row r="112" spans="2:53" ht="3.75" customHeight="1" x14ac:dyDescent="0.2">
      <c r="B112" s="115"/>
      <c r="D112" s="205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206"/>
      <c r="AM112" s="36"/>
      <c r="AN112" s="117"/>
      <c r="AS112" s="105"/>
      <c r="AT112" s="102"/>
    </row>
    <row r="113" spans="2:53" ht="25.5" customHeight="1" x14ac:dyDescent="0.2">
      <c r="B113" s="115"/>
      <c r="D113" s="205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206"/>
      <c r="AM113" s="36"/>
      <c r="AN113" s="117"/>
      <c r="AS113" s="105"/>
      <c r="AT113" s="102"/>
    </row>
    <row r="114" spans="2:53" ht="3.75" customHeight="1" x14ac:dyDescent="0.2">
      <c r="B114" s="115"/>
      <c r="D114" s="205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206"/>
      <c r="AM114" s="36"/>
      <c r="AN114" s="117"/>
      <c r="AS114" s="105"/>
      <c r="AT114" s="102"/>
    </row>
    <row r="115" spans="2:53" ht="25.5" customHeight="1" x14ac:dyDescent="0.2">
      <c r="B115" s="115"/>
      <c r="D115" s="205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206"/>
      <c r="AM115" s="36"/>
      <c r="AN115" s="117"/>
      <c r="AS115" s="105"/>
      <c r="AT115" s="102"/>
    </row>
    <row r="116" spans="2:53" s="2" customFormat="1" ht="3.75" customHeight="1" x14ac:dyDescent="0.2">
      <c r="B116" s="115"/>
      <c r="C116" s="9"/>
      <c r="D116" s="205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206"/>
      <c r="AM116" s="10"/>
      <c r="AN116" s="117"/>
      <c r="AQ116" s="96"/>
      <c r="AR116" s="96"/>
      <c r="AS116" s="105"/>
      <c r="AT116" s="102"/>
      <c r="AU116" s="96"/>
      <c r="AV116" s="96"/>
      <c r="AW116" s="96"/>
      <c r="AX116" s="96"/>
      <c r="AY116" s="1"/>
      <c r="AZ116" s="1"/>
      <c r="BA116" s="96"/>
    </row>
    <row r="117" spans="2:53" ht="25.5" customHeight="1" x14ac:dyDescent="0.2">
      <c r="B117" s="115"/>
      <c r="D117" s="205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  <c r="AA117" s="194"/>
      <c r="AB117" s="194"/>
      <c r="AC117" s="194"/>
      <c r="AD117" s="194"/>
      <c r="AE117" s="194"/>
      <c r="AF117" s="194"/>
      <c r="AG117" s="194"/>
      <c r="AH117" s="194"/>
      <c r="AI117" s="194"/>
      <c r="AJ117" s="194"/>
      <c r="AK117" s="194"/>
      <c r="AL117" s="206"/>
      <c r="AM117" s="36"/>
      <c r="AN117" s="117"/>
      <c r="AS117" s="105"/>
      <c r="AT117" s="102"/>
    </row>
    <row r="118" spans="2:53" ht="3.75" customHeight="1" x14ac:dyDescent="0.2">
      <c r="B118" s="115"/>
      <c r="D118" s="205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206"/>
      <c r="AM118" s="36"/>
      <c r="AN118" s="117"/>
      <c r="AS118" s="105"/>
      <c r="AT118" s="102"/>
    </row>
    <row r="119" spans="2:53" ht="25.5" customHeight="1" x14ac:dyDescent="0.2">
      <c r="B119" s="115"/>
      <c r="D119" s="205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206"/>
      <c r="AM119" s="36"/>
      <c r="AN119" s="117"/>
      <c r="AS119" s="105"/>
      <c r="AT119" s="102"/>
    </row>
    <row r="120" spans="2:53" s="2" customFormat="1" ht="3.75" customHeight="1" x14ac:dyDescent="0.2">
      <c r="B120" s="115"/>
      <c r="C120" s="9"/>
      <c r="D120" s="205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206"/>
      <c r="AM120" s="10"/>
      <c r="AN120" s="117"/>
      <c r="AQ120" s="96"/>
      <c r="AR120" s="96"/>
      <c r="AS120" s="105"/>
      <c r="AT120" s="102"/>
      <c r="AU120" s="96"/>
      <c r="AV120" s="96"/>
      <c r="AW120" s="96"/>
      <c r="AX120" s="96"/>
      <c r="AY120" s="1"/>
      <c r="AZ120" s="1"/>
      <c r="BA120" s="96"/>
    </row>
    <row r="121" spans="2:53" ht="25.5" customHeight="1" x14ac:dyDescent="0.2">
      <c r="B121" s="115"/>
      <c r="D121" s="205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206"/>
      <c r="AM121" s="36"/>
      <c r="AN121" s="117"/>
      <c r="AS121" s="105"/>
      <c r="AT121" s="102"/>
    </row>
    <row r="122" spans="2:53" ht="3.75" customHeight="1" x14ac:dyDescent="0.2">
      <c r="B122" s="115"/>
      <c r="D122" s="205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206"/>
      <c r="AM122" s="36"/>
      <c r="AN122" s="117"/>
      <c r="AS122" s="105"/>
      <c r="AT122" s="102"/>
    </row>
    <row r="123" spans="2:53" ht="3.75" customHeight="1" x14ac:dyDescent="0.2">
      <c r="B123" s="115"/>
      <c r="D123" s="205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206"/>
      <c r="AM123" s="36"/>
      <c r="AN123" s="117"/>
      <c r="AS123" s="105"/>
      <c r="AT123" s="102"/>
    </row>
    <row r="124" spans="2:53" ht="25.5" customHeight="1" x14ac:dyDescent="0.2">
      <c r="B124" s="115"/>
      <c r="D124" s="205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206"/>
      <c r="AM124" s="36"/>
      <c r="AN124" s="117"/>
      <c r="AS124" s="105"/>
      <c r="AT124" s="102"/>
    </row>
    <row r="125" spans="2:53" ht="3.75" customHeight="1" x14ac:dyDescent="0.2">
      <c r="B125" s="115"/>
      <c r="D125" s="205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206"/>
      <c r="AM125" s="36"/>
      <c r="AN125" s="117"/>
      <c r="AS125" s="105"/>
      <c r="AT125" s="102"/>
    </row>
    <row r="126" spans="2:53" ht="25.5" customHeight="1" x14ac:dyDescent="0.2">
      <c r="B126" s="115"/>
      <c r="D126" s="205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206"/>
      <c r="AM126" s="36"/>
      <c r="AN126" s="117"/>
      <c r="AS126" s="105"/>
      <c r="AT126" s="102"/>
    </row>
    <row r="127" spans="2:53" ht="3.75" customHeight="1" x14ac:dyDescent="0.2">
      <c r="B127" s="115"/>
      <c r="D127" s="205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206"/>
      <c r="AM127" s="36"/>
      <c r="AN127" s="117"/>
      <c r="AS127" s="105"/>
      <c r="AT127" s="102"/>
    </row>
    <row r="128" spans="2:53" ht="25.5" customHeight="1" x14ac:dyDescent="0.2">
      <c r="B128" s="115"/>
      <c r="D128" s="205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206"/>
      <c r="AM128" s="36"/>
      <c r="AN128" s="117"/>
      <c r="AS128" s="105"/>
      <c r="AT128" s="102"/>
    </row>
    <row r="129" spans="2:53" ht="3.75" customHeight="1" x14ac:dyDescent="0.2">
      <c r="B129" s="115"/>
      <c r="D129" s="205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206"/>
      <c r="AM129" s="36"/>
      <c r="AN129" s="117"/>
      <c r="AS129" s="105"/>
      <c r="AT129" s="102"/>
    </row>
    <row r="130" spans="2:53" ht="25.5" customHeight="1" x14ac:dyDescent="0.2">
      <c r="B130" s="115"/>
      <c r="D130" s="205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206"/>
      <c r="AM130" s="36"/>
      <c r="AN130" s="117"/>
      <c r="AS130" s="105"/>
      <c r="AT130" s="102"/>
    </row>
    <row r="131" spans="2:53" s="2" customFormat="1" ht="3.75" customHeight="1" x14ac:dyDescent="0.2">
      <c r="B131" s="115"/>
      <c r="C131" s="9"/>
      <c r="D131" s="205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206"/>
      <c r="AM131" s="10"/>
      <c r="AN131" s="117"/>
      <c r="AQ131" s="96"/>
      <c r="AR131" s="96"/>
      <c r="AS131" s="105"/>
      <c r="AT131" s="102"/>
      <c r="AU131" s="96"/>
      <c r="AV131" s="96"/>
      <c r="AW131" s="96"/>
      <c r="AX131" s="96"/>
      <c r="AY131" s="1"/>
      <c r="AZ131" s="1"/>
      <c r="BA131" s="96"/>
    </row>
    <row r="132" spans="2:53" ht="25.5" customHeight="1" x14ac:dyDescent="0.2">
      <c r="B132" s="115"/>
      <c r="D132" s="205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206"/>
      <c r="AM132" s="36"/>
      <c r="AN132" s="117"/>
      <c r="AS132" s="105"/>
      <c r="AT132" s="102"/>
    </row>
    <row r="133" spans="2:53" ht="25.5" customHeight="1" x14ac:dyDescent="0.2">
      <c r="B133" s="115"/>
      <c r="D133" s="205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206"/>
      <c r="AM133" s="36"/>
      <c r="AN133" s="117"/>
      <c r="AS133" s="105"/>
      <c r="AT133" s="102"/>
    </row>
    <row r="134" spans="2:53" ht="3.75" customHeight="1" x14ac:dyDescent="0.2">
      <c r="B134" s="115"/>
      <c r="D134" s="205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/>
      <c r="AB134" s="194"/>
      <c r="AC134" s="194"/>
      <c r="AD134" s="194"/>
      <c r="AE134" s="194"/>
      <c r="AF134" s="194"/>
      <c r="AG134" s="194"/>
      <c r="AH134" s="194"/>
      <c r="AI134" s="194"/>
      <c r="AJ134" s="194"/>
      <c r="AK134" s="194"/>
      <c r="AL134" s="206"/>
      <c r="AM134" s="36"/>
      <c r="AN134" s="117"/>
      <c r="AS134" s="105"/>
      <c r="AT134" s="102"/>
    </row>
    <row r="135" spans="2:53" ht="25.5" customHeight="1" x14ac:dyDescent="0.2">
      <c r="B135" s="115"/>
      <c r="D135" s="205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206"/>
      <c r="AM135" s="36"/>
      <c r="AN135" s="117"/>
      <c r="AS135" s="105"/>
      <c r="AT135" s="102"/>
    </row>
    <row r="136" spans="2:53" ht="3.75" customHeight="1" x14ac:dyDescent="0.2">
      <c r="B136" s="115"/>
      <c r="D136" s="205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206"/>
      <c r="AM136" s="36"/>
      <c r="AN136" s="117"/>
      <c r="AS136" s="105"/>
      <c r="AT136" s="102"/>
    </row>
    <row r="137" spans="2:53" ht="25.5" customHeight="1" x14ac:dyDescent="0.2">
      <c r="B137" s="115"/>
      <c r="D137" s="205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206"/>
      <c r="AM137" s="36"/>
      <c r="AN137" s="117"/>
      <c r="AS137" s="105"/>
      <c r="AT137" s="102"/>
    </row>
    <row r="138" spans="2:53" s="2" customFormat="1" ht="3.75" customHeight="1" x14ac:dyDescent="0.2">
      <c r="B138" s="115"/>
      <c r="C138" s="9"/>
      <c r="D138" s="205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206"/>
      <c r="AM138" s="10"/>
      <c r="AN138" s="117"/>
      <c r="AQ138" s="96"/>
      <c r="AR138" s="96"/>
      <c r="AS138" s="105"/>
      <c r="AT138" s="102"/>
      <c r="AU138" s="96"/>
      <c r="AV138" s="96"/>
      <c r="AW138" s="96"/>
      <c r="AX138" s="96"/>
      <c r="AY138" s="1"/>
      <c r="AZ138" s="1"/>
      <c r="BA138" s="96"/>
    </row>
    <row r="139" spans="2:53" ht="25.5" customHeight="1" x14ac:dyDescent="0.2">
      <c r="B139" s="115"/>
      <c r="D139" s="207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9"/>
      <c r="AM139" s="36"/>
      <c r="AN139" s="117"/>
      <c r="AS139" s="105"/>
      <c r="AT139" s="102"/>
    </row>
    <row r="140" spans="2:53" ht="3.75" customHeight="1" x14ac:dyDescent="0.2">
      <c r="B140" s="115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36"/>
      <c r="AN140" s="117"/>
      <c r="AS140" s="105"/>
      <c r="AT140" s="102"/>
    </row>
    <row r="141" spans="2:53" ht="25.5" customHeight="1" x14ac:dyDescent="0.2">
      <c r="B141" s="115"/>
      <c r="D141" s="128" t="s">
        <v>83</v>
      </c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36"/>
      <c r="AN141" s="117"/>
      <c r="AS141" s="105"/>
      <c r="AT141" s="102"/>
    </row>
    <row r="142" spans="2:53" ht="3.75" customHeight="1" x14ac:dyDescent="0.2">
      <c r="B142" s="115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36"/>
      <c r="AN142" s="117"/>
      <c r="AS142" s="105"/>
      <c r="AT142" s="102"/>
    </row>
    <row r="143" spans="2:53" ht="25.5" customHeight="1" x14ac:dyDescent="0.2">
      <c r="B143" s="115"/>
      <c r="D143" s="192" t="s">
        <v>84</v>
      </c>
      <c r="E143" s="192"/>
      <c r="F143" s="192"/>
      <c r="G143" s="81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81"/>
      <c r="X143" s="160" t="s">
        <v>85</v>
      </c>
      <c r="Y143" s="160"/>
      <c r="Z143" s="160"/>
      <c r="AA143" s="8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36"/>
      <c r="AN143" s="117"/>
      <c r="AS143" s="105"/>
      <c r="AT143" s="102"/>
    </row>
    <row r="144" spans="2:53" ht="3.75" customHeight="1" x14ac:dyDescent="0.2">
      <c r="B144" s="115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36"/>
      <c r="AN144" s="117"/>
      <c r="AS144" s="105"/>
      <c r="AT144" s="102"/>
    </row>
    <row r="145" spans="2:61" ht="25.5" customHeight="1" x14ac:dyDescent="0.2">
      <c r="B145" s="115"/>
      <c r="D145" s="192" t="s">
        <v>86</v>
      </c>
      <c r="E145" s="192"/>
      <c r="F145" s="192"/>
      <c r="G145" s="81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  <c r="AA145" s="193"/>
      <c r="AB145" s="193"/>
      <c r="AC145" s="193"/>
      <c r="AD145" s="193"/>
      <c r="AE145" s="193"/>
      <c r="AF145" s="193"/>
      <c r="AG145" s="193"/>
      <c r="AH145" s="193"/>
      <c r="AI145" s="193"/>
      <c r="AJ145" s="193"/>
      <c r="AK145" s="193"/>
      <c r="AL145" s="193"/>
      <c r="AM145" s="36"/>
      <c r="AN145" s="117"/>
      <c r="AS145" s="105"/>
      <c r="AT145" s="102"/>
    </row>
    <row r="146" spans="2:61" s="2" customFormat="1" ht="3.75" customHeight="1" x14ac:dyDescent="0.2">
      <c r="B146" s="115"/>
      <c r="C146" s="9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10"/>
      <c r="AN146" s="117"/>
      <c r="AQ146" s="96"/>
      <c r="AR146" s="96"/>
      <c r="AS146" s="105"/>
      <c r="AT146" s="102"/>
      <c r="AU146" s="96"/>
      <c r="AV146" s="96"/>
      <c r="AW146" s="96"/>
      <c r="AX146" s="96"/>
      <c r="AY146" s="1"/>
      <c r="AZ146" s="1"/>
      <c r="BA146" s="96"/>
    </row>
    <row r="147" spans="2:61" s="2" customFormat="1" ht="3.75" customHeight="1" x14ac:dyDescent="0.2">
      <c r="B147" s="115"/>
      <c r="C147" s="9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10"/>
      <c r="AN147" s="117"/>
      <c r="AQ147" s="96"/>
      <c r="AR147" s="96"/>
      <c r="AS147" s="105"/>
      <c r="AT147" s="102"/>
      <c r="AU147" s="96"/>
      <c r="AV147" s="96"/>
      <c r="AW147" s="96"/>
      <c r="AX147" s="96"/>
      <c r="AY147" s="1"/>
      <c r="AZ147" s="1"/>
      <c r="BA147" s="96"/>
    </row>
    <row r="148" spans="2:61" ht="25.5" customHeight="1" x14ac:dyDescent="0.2">
      <c r="B148" s="115"/>
      <c r="D148" s="192" t="s">
        <v>84</v>
      </c>
      <c r="E148" s="192"/>
      <c r="F148" s="192"/>
      <c r="G148" s="81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81"/>
      <c r="X148" s="160" t="s">
        <v>85</v>
      </c>
      <c r="Y148" s="160"/>
      <c r="Z148" s="160"/>
      <c r="AA148" s="8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36"/>
      <c r="AN148" s="117"/>
      <c r="AS148" s="105"/>
      <c r="AT148" s="102"/>
    </row>
    <row r="149" spans="2:61" ht="3.75" customHeight="1" x14ac:dyDescent="0.2">
      <c r="B149" s="115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36"/>
      <c r="AN149" s="117"/>
      <c r="AS149" s="105"/>
      <c r="AT149" s="102"/>
    </row>
    <row r="150" spans="2:61" ht="25.5" customHeight="1" x14ac:dyDescent="0.2">
      <c r="B150" s="115"/>
      <c r="D150" s="192" t="s">
        <v>86</v>
      </c>
      <c r="E150" s="192"/>
      <c r="F150" s="192"/>
      <c r="G150" s="81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36"/>
      <c r="AN150" s="117"/>
      <c r="AS150" s="105"/>
      <c r="AT150" s="102"/>
    </row>
    <row r="151" spans="2:61" ht="3.75" customHeight="1" x14ac:dyDescent="0.2">
      <c r="B151" s="115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36"/>
      <c r="AN151" s="117"/>
      <c r="AS151" s="105"/>
      <c r="AT151" s="102"/>
    </row>
    <row r="152" spans="2:61" ht="3.75" customHeight="1" x14ac:dyDescent="0.2">
      <c r="B152" s="115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36"/>
      <c r="AN152" s="117"/>
      <c r="AS152" s="105"/>
      <c r="AT152" s="102"/>
    </row>
    <row r="153" spans="2:61" ht="25.5" customHeight="1" x14ac:dyDescent="0.2">
      <c r="B153" s="115"/>
      <c r="D153" s="194" t="s">
        <v>87</v>
      </c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36"/>
      <c r="AN153" s="117"/>
      <c r="AS153" s="105"/>
      <c r="AT153" s="102"/>
    </row>
    <row r="154" spans="2:61" ht="3.75" customHeight="1" x14ac:dyDescent="0.2">
      <c r="B154" s="115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36"/>
      <c r="AN154" s="117"/>
      <c r="AS154" s="105"/>
      <c r="AT154" s="102"/>
    </row>
    <row r="155" spans="2:61" ht="25.5" customHeight="1" x14ac:dyDescent="0.2">
      <c r="B155" s="115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36"/>
      <c r="AN155" s="117"/>
      <c r="AS155" s="105"/>
      <c r="AT155" s="102"/>
    </row>
    <row r="156" spans="2:61" ht="3.75" customHeight="1" x14ac:dyDescent="0.2">
      <c r="B156" s="115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36"/>
      <c r="AN156" s="117"/>
      <c r="AS156" s="105"/>
      <c r="AT156" s="102"/>
    </row>
    <row r="157" spans="2:61" s="2" customFormat="1" ht="3.75" customHeight="1" x14ac:dyDescent="0.2">
      <c r="B157" s="195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7"/>
      <c r="AQ157" s="96"/>
      <c r="AR157" s="96"/>
      <c r="AS157" s="105"/>
      <c r="AT157" s="102"/>
      <c r="AU157" s="96"/>
      <c r="AV157" s="96"/>
      <c r="AW157" s="96"/>
      <c r="AX157" s="96"/>
      <c r="AY157" s="1"/>
      <c r="AZ157" s="1"/>
      <c r="BA157" s="96"/>
    </row>
    <row r="158" spans="2:61" s="84" customFormat="1" x14ac:dyDescent="0.2">
      <c r="C158" s="8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7"/>
      <c r="AP158" s="2"/>
      <c r="AQ158" s="96"/>
      <c r="AR158" s="96"/>
      <c r="AS158" s="105"/>
      <c r="AT158" s="102"/>
      <c r="AU158" s="96"/>
      <c r="AV158" s="96"/>
      <c r="AW158" s="96"/>
      <c r="AX158" s="96"/>
      <c r="AY158" s="1"/>
      <c r="AZ158" s="1"/>
      <c r="BA158" s="96"/>
      <c r="BB158" s="2"/>
      <c r="BC158" s="2"/>
      <c r="BD158" s="2"/>
      <c r="BE158" s="86"/>
      <c r="BF158" s="86"/>
      <c r="BG158" s="86"/>
      <c r="BH158" s="86"/>
      <c r="BI158" s="86"/>
    </row>
    <row r="159" spans="2:61" s="84" customFormat="1" x14ac:dyDescent="0.2">
      <c r="C159" s="8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7"/>
      <c r="AP159" s="2"/>
      <c r="AQ159" s="96"/>
      <c r="AR159" s="96"/>
      <c r="AS159" s="105"/>
      <c r="AT159" s="102"/>
      <c r="AU159" s="96"/>
      <c r="AV159" s="96"/>
      <c r="AW159" s="96"/>
      <c r="AX159" s="96"/>
      <c r="AY159" s="1"/>
      <c r="AZ159" s="1"/>
      <c r="BA159" s="96"/>
      <c r="BB159" s="2"/>
      <c r="BC159" s="2"/>
      <c r="BD159" s="2"/>
      <c r="BE159" s="86"/>
      <c r="BF159" s="86"/>
      <c r="BG159" s="86"/>
      <c r="BH159" s="86"/>
      <c r="BI159" s="86"/>
    </row>
    <row r="160" spans="2:61" s="84" customFormat="1" x14ac:dyDescent="0.2">
      <c r="C160" s="8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7"/>
      <c r="AP160" s="2"/>
      <c r="AQ160" s="96"/>
      <c r="AR160" s="96"/>
      <c r="AS160" s="105"/>
      <c r="AT160" s="102"/>
      <c r="AU160" s="96"/>
      <c r="AV160" s="96"/>
      <c r="AW160" s="96"/>
      <c r="AX160" s="96"/>
      <c r="AY160" s="1"/>
      <c r="AZ160" s="1"/>
      <c r="BA160" s="96"/>
      <c r="BB160" s="2"/>
      <c r="BC160" s="2"/>
      <c r="BD160" s="2"/>
      <c r="BE160" s="86"/>
      <c r="BF160" s="86"/>
      <c r="BG160" s="86"/>
      <c r="BH160" s="86"/>
      <c r="BI160" s="86"/>
    </row>
    <row r="161" spans="3:61" s="84" customFormat="1" x14ac:dyDescent="0.2">
      <c r="C161" s="8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7"/>
      <c r="AP161" s="2"/>
      <c r="AQ161" s="96"/>
      <c r="AR161" s="96"/>
      <c r="AS161" s="105"/>
      <c r="AT161" s="102"/>
      <c r="AU161" s="96"/>
      <c r="AV161" s="96"/>
      <c r="AW161" s="96"/>
      <c r="AX161" s="96"/>
      <c r="AY161" s="1"/>
      <c r="AZ161" s="1"/>
      <c r="BA161" s="96"/>
      <c r="BB161" s="2"/>
      <c r="BC161" s="2"/>
      <c r="BD161" s="2"/>
      <c r="BE161" s="86"/>
      <c r="BF161" s="86"/>
      <c r="BG161" s="86"/>
      <c r="BH161" s="86"/>
      <c r="BI161" s="86"/>
    </row>
    <row r="162" spans="3:61" s="84" customFormat="1" x14ac:dyDescent="0.2">
      <c r="C162" s="8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7"/>
      <c r="AP162" s="2"/>
      <c r="AQ162" s="96"/>
      <c r="AR162" s="96"/>
      <c r="AS162" s="105"/>
      <c r="AT162" s="102"/>
      <c r="AU162" s="96"/>
      <c r="AV162" s="96"/>
      <c r="AW162" s="96"/>
      <c r="AX162" s="96"/>
      <c r="AY162" s="1"/>
      <c r="AZ162" s="1"/>
      <c r="BA162" s="96"/>
      <c r="BB162" s="2"/>
      <c r="BC162" s="2"/>
      <c r="BD162" s="2"/>
      <c r="BE162" s="86"/>
      <c r="BF162" s="86"/>
      <c r="BG162" s="86"/>
      <c r="BH162" s="86"/>
      <c r="BI162" s="86"/>
    </row>
    <row r="163" spans="3:61" s="84" customFormat="1" x14ac:dyDescent="0.2">
      <c r="C163" s="8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7"/>
      <c r="AP163" s="2"/>
      <c r="AQ163" s="96"/>
      <c r="AR163" s="96"/>
      <c r="AS163" s="105"/>
      <c r="AT163" s="102"/>
      <c r="AU163" s="96"/>
      <c r="AV163" s="96"/>
      <c r="AW163" s="96"/>
      <c r="AX163" s="96"/>
      <c r="AY163" s="1"/>
      <c r="AZ163" s="1"/>
      <c r="BA163" s="96"/>
      <c r="BB163" s="2"/>
      <c r="BC163" s="2"/>
      <c r="BD163" s="2"/>
      <c r="BE163" s="86"/>
      <c r="BF163" s="86"/>
      <c r="BG163" s="86"/>
      <c r="BH163" s="86"/>
      <c r="BI163" s="86"/>
    </row>
    <row r="164" spans="3:61" s="84" customFormat="1" x14ac:dyDescent="0.2">
      <c r="C164" s="8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7"/>
      <c r="AP164" s="2"/>
      <c r="AQ164" s="96"/>
      <c r="AR164" s="96"/>
      <c r="AS164" s="105"/>
      <c r="AT164" s="102"/>
      <c r="AU164" s="96"/>
      <c r="AV164" s="96"/>
      <c r="AW164" s="96"/>
      <c r="AX164" s="96"/>
      <c r="AY164" s="1"/>
      <c r="AZ164" s="1"/>
      <c r="BA164" s="96"/>
      <c r="BB164" s="2"/>
      <c r="BC164" s="2"/>
      <c r="BD164" s="2"/>
      <c r="BE164" s="86"/>
      <c r="BF164" s="86"/>
      <c r="BG164" s="86"/>
      <c r="BH164" s="86"/>
      <c r="BI164" s="86"/>
    </row>
    <row r="165" spans="3:61" s="84" customFormat="1" x14ac:dyDescent="0.2">
      <c r="C165" s="8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7"/>
      <c r="AP165" s="2"/>
      <c r="AQ165" s="96"/>
      <c r="AR165" s="96"/>
      <c r="AS165" s="105"/>
      <c r="AT165" s="102"/>
      <c r="AU165" s="96"/>
      <c r="AV165" s="96"/>
      <c r="AW165" s="96"/>
      <c r="AX165" s="96"/>
      <c r="AY165" s="1"/>
      <c r="AZ165" s="1"/>
      <c r="BA165" s="96"/>
      <c r="BB165" s="2"/>
      <c r="BC165" s="2"/>
      <c r="BD165" s="2"/>
      <c r="BE165" s="86"/>
      <c r="BF165" s="86"/>
      <c r="BG165" s="86"/>
      <c r="BH165" s="86"/>
      <c r="BI165" s="86"/>
    </row>
    <row r="166" spans="3:61" s="84" customFormat="1" x14ac:dyDescent="0.2">
      <c r="C166" s="8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7"/>
      <c r="AP166" s="2"/>
      <c r="AQ166" s="96"/>
      <c r="AR166" s="96"/>
      <c r="AS166" s="105"/>
      <c r="AT166" s="102"/>
      <c r="AU166" s="96"/>
      <c r="AV166" s="96"/>
      <c r="AW166" s="96"/>
      <c r="AX166" s="96"/>
      <c r="AY166" s="1"/>
      <c r="AZ166" s="1"/>
      <c r="BA166" s="96"/>
      <c r="BB166" s="2"/>
      <c r="BC166" s="2"/>
      <c r="BD166" s="2"/>
      <c r="BE166" s="86"/>
      <c r="BF166" s="86"/>
      <c r="BG166" s="86"/>
      <c r="BH166" s="86"/>
      <c r="BI166" s="86"/>
    </row>
    <row r="167" spans="3:61" s="84" customFormat="1" x14ac:dyDescent="0.2">
      <c r="C167" s="8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7"/>
      <c r="AP167" s="2"/>
      <c r="AQ167" s="96"/>
      <c r="AR167" s="96"/>
      <c r="AS167" s="105"/>
      <c r="AT167" s="102"/>
      <c r="AU167" s="96"/>
      <c r="AV167" s="96"/>
      <c r="AW167" s="96"/>
      <c r="AX167" s="96"/>
      <c r="AY167" s="1"/>
      <c r="AZ167" s="1"/>
      <c r="BA167" s="96"/>
      <c r="BB167" s="2"/>
      <c r="BC167" s="2"/>
      <c r="BD167" s="2"/>
      <c r="BE167" s="86"/>
      <c r="BF167" s="86"/>
      <c r="BG167" s="86"/>
      <c r="BH167" s="86"/>
      <c r="BI167" s="86"/>
    </row>
    <row r="168" spans="3:61" s="84" customFormat="1" x14ac:dyDescent="0.2">
      <c r="C168" s="8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7"/>
      <c r="AP168" s="2"/>
      <c r="AQ168" s="96"/>
      <c r="AR168" s="96"/>
      <c r="AS168" s="105"/>
      <c r="AT168" s="102"/>
      <c r="AU168" s="96"/>
      <c r="AV168" s="96"/>
      <c r="AW168" s="96"/>
      <c r="AX168" s="96"/>
      <c r="AY168" s="1"/>
      <c r="AZ168" s="1"/>
      <c r="BA168" s="96"/>
      <c r="BB168" s="2"/>
      <c r="BC168" s="2"/>
      <c r="BD168" s="2"/>
      <c r="BE168" s="86"/>
      <c r="BF168" s="86"/>
      <c r="BG168" s="86"/>
      <c r="BH168" s="86"/>
      <c r="BI168" s="86"/>
    </row>
    <row r="169" spans="3:61" s="84" customFormat="1" x14ac:dyDescent="0.2">
      <c r="C169" s="8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7"/>
      <c r="AP169" s="2"/>
      <c r="AQ169" s="96"/>
      <c r="AR169" s="96"/>
      <c r="AS169" s="105"/>
      <c r="AT169" s="102"/>
      <c r="AU169" s="96"/>
      <c r="AV169" s="96"/>
      <c r="AW169" s="96"/>
      <c r="AX169" s="96"/>
      <c r="AY169" s="1"/>
      <c r="AZ169" s="1"/>
      <c r="BA169" s="96"/>
      <c r="BB169" s="2"/>
      <c r="BC169" s="2"/>
      <c r="BD169" s="2"/>
      <c r="BE169" s="86"/>
      <c r="BF169" s="86"/>
      <c r="BG169" s="86"/>
      <c r="BH169" s="86"/>
      <c r="BI169" s="86"/>
    </row>
    <row r="170" spans="3:61" s="84" customFormat="1" x14ac:dyDescent="0.2">
      <c r="C170" s="8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7"/>
      <c r="AP170" s="2"/>
      <c r="AQ170" s="96"/>
      <c r="AR170" s="96"/>
      <c r="AS170" s="105"/>
      <c r="AT170" s="102"/>
      <c r="AU170" s="96"/>
      <c r="AV170" s="96"/>
      <c r="AW170" s="96"/>
      <c r="AX170" s="96"/>
      <c r="AY170" s="1"/>
      <c r="AZ170" s="1"/>
      <c r="BA170" s="96"/>
      <c r="BB170" s="2"/>
      <c r="BC170" s="2"/>
      <c r="BD170" s="2"/>
      <c r="BE170" s="86"/>
      <c r="BF170" s="86"/>
      <c r="BG170" s="86"/>
      <c r="BH170" s="86"/>
      <c r="BI170" s="86"/>
    </row>
    <row r="171" spans="3:61" s="84" customFormat="1" x14ac:dyDescent="0.2">
      <c r="C171" s="8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7"/>
      <c r="AP171" s="2"/>
      <c r="AQ171" s="96"/>
      <c r="AR171" s="96"/>
      <c r="AS171" s="105"/>
      <c r="AT171" s="102"/>
      <c r="AU171" s="96"/>
      <c r="AV171" s="96"/>
      <c r="AW171" s="96"/>
      <c r="AX171" s="96"/>
      <c r="AY171" s="1"/>
      <c r="AZ171" s="1"/>
      <c r="BA171" s="96"/>
      <c r="BB171" s="2"/>
      <c r="BC171" s="2"/>
      <c r="BD171" s="2"/>
      <c r="BE171" s="86"/>
      <c r="BF171" s="86"/>
      <c r="BG171" s="86"/>
      <c r="BH171" s="86"/>
      <c r="BI171" s="86"/>
    </row>
    <row r="172" spans="3:61" s="84" customFormat="1" x14ac:dyDescent="0.2">
      <c r="C172" s="85"/>
      <c r="D172" s="88"/>
      <c r="E172" s="86"/>
      <c r="F172" s="88"/>
      <c r="G172" s="86"/>
      <c r="H172" s="86"/>
      <c r="I172" s="86"/>
      <c r="J172" s="86"/>
      <c r="K172" s="89"/>
      <c r="L172" s="86"/>
      <c r="M172" s="89"/>
      <c r="N172" s="86"/>
      <c r="O172" s="89"/>
      <c r="P172" s="89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7"/>
      <c r="AP172" s="2"/>
      <c r="AQ172" s="96"/>
      <c r="AR172" s="96"/>
      <c r="AS172" s="105"/>
      <c r="AT172" s="102"/>
      <c r="AU172" s="96"/>
      <c r="AV172" s="96"/>
      <c r="AW172" s="96"/>
      <c r="AX172" s="96"/>
      <c r="AY172" s="1"/>
      <c r="AZ172" s="1"/>
      <c r="BA172" s="96"/>
      <c r="BB172" s="2"/>
      <c r="BC172" s="2"/>
      <c r="BD172" s="2"/>
      <c r="BE172" s="86"/>
      <c r="BF172" s="86"/>
      <c r="BG172" s="86"/>
      <c r="BH172" s="86"/>
      <c r="BI172" s="86"/>
    </row>
    <row r="173" spans="3:61" s="84" customFormat="1" x14ac:dyDescent="0.2">
      <c r="C173" s="85"/>
      <c r="D173" s="88"/>
      <c r="E173" s="86"/>
      <c r="F173" s="88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7"/>
      <c r="AP173" s="2"/>
      <c r="AQ173" s="96"/>
      <c r="AR173" s="96"/>
      <c r="AS173" s="105"/>
      <c r="AT173" s="102"/>
      <c r="AU173" s="96"/>
      <c r="AV173" s="96"/>
      <c r="AW173" s="96"/>
      <c r="AX173" s="96"/>
      <c r="AY173" s="1"/>
      <c r="AZ173" s="1"/>
      <c r="BA173" s="96"/>
      <c r="BB173" s="2"/>
      <c r="BC173" s="2"/>
      <c r="BD173" s="2"/>
      <c r="BE173" s="86"/>
      <c r="BF173" s="86"/>
      <c r="BG173" s="86"/>
      <c r="BH173" s="86"/>
      <c r="BI173" s="86"/>
    </row>
    <row r="174" spans="3:61" s="84" customFormat="1" x14ac:dyDescent="0.2">
      <c r="C174" s="85"/>
      <c r="D174" s="88"/>
      <c r="E174" s="86"/>
      <c r="F174" s="88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7"/>
      <c r="AP174" s="2"/>
      <c r="AQ174" s="96"/>
      <c r="AR174" s="96"/>
      <c r="AS174" s="105"/>
      <c r="AT174" s="102"/>
      <c r="AU174" s="96"/>
      <c r="AV174" s="96"/>
      <c r="AW174" s="96"/>
      <c r="AX174" s="96"/>
      <c r="AY174" s="1"/>
      <c r="AZ174" s="1"/>
      <c r="BA174" s="96"/>
      <c r="BB174" s="2"/>
      <c r="BC174" s="2"/>
      <c r="BD174" s="2"/>
      <c r="BE174" s="86"/>
      <c r="BF174" s="86"/>
      <c r="BG174" s="86"/>
      <c r="BH174" s="86"/>
      <c r="BI174" s="86"/>
    </row>
    <row r="175" spans="3:61" s="84" customFormat="1" x14ac:dyDescent="0.2">
      <c r="C175" s="85"/>
      <c r="D175" s="88"/>
      <c r="E175" s="86"/>
      <c r="F175" s="88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7"/>
      <c r="AP175" s="2"/>
      <c r="AQ175" s="96"/>
      <c r="AR175" s="96"/>
      <c r="AS175" s="105"/>
      <c r="AT175" s="102"/>
      <c r="AU175" s="96"/>
      <c r="AV175" s="96"/>
      <c r="AW175" s="96"/>
      <c r="AX175" s="96"/>
      <c r="AY175" s="1"/>
      <c r="AZ175" s="1"/>
      <c r="BA175" s="96"/>
      <c r="BB175" s="2"/>
      <c r="BC175" s="2"/>
      <c r="BD175" s="2"/>
      <c r="BE175" s="86"/>
      <c r="BF175" s="86"/>
      <c r="BG175" s="86"/>
      <c r="BH175" s="86"/>
      <c r="BI175" s="86"/>
    </row>
    <row r="176" spans="3:61" s="84" customFormat="1" x14ac:dyDescent="0.2">
      <c r="C176" s="85"/>
      <c r="D176" s="88"/>
      <c r="E176" s="86"/>
      <c r="F176" s="88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7"/>
      <c r="AP176" s="2"/>
      <c r="AQ176" s="96"/>
      <c r="AR176" s="96"/>
      <c r="AS176" s="105"/>
      <c r="AT176" s="102"/>
      <c r="AU176" s="96"/>
      <c r="AV176" s="96"/>
      <c r="AW176" s="96"/>
      <c r="AX176" s="96"/>
      <c r="AY176" s="1"/>
      <c r="AZ176" s="1"/>
      <c r="BA176" s="96"/>
      <c r="BB176" s="2"/>
      <c r="BC176" s="2"/>
      <c r="BD176" s="2"/>
      <c r="BE176" s="86"/>
      <c r="BF176" s="86"/>
      <c r="BG176" s="86"/>
      <c r="BH176" s="86"/>
      <c r="BI176" s="86"/>
    </row>
    <row r="177" spans="3:61" s="84" customFormat="1" x14ac:dyDescent="0.2">
      <c r="C177" s="85"/>
      <c r="D177" s="88"/>
      <c r="E177" s="86"/>
      <c r="F177" s="88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7"/>
      <c r="AP177" s="2"/>
      <c r="AQ177" s="96"/>
      <c r="AR177" s="96"/>
      <c r="AS177" s="105"/>
      <c r="AT177" s="102"/>
      <c r="AU177" s="96"/>
      <c r="AV177" s="96"/>
      <c r="AW177" s="96"/>
      <c r="AX177" s="96"/>
      <c r="AY177" s="1"/>
      <c r="AZ177" s="1"/>
      <c r="BA177" s="96"/>
      <c r="BB177" s="2"/>
      <c r="BC177" s="2"/>
      <c r="BD177" s="2"/>
      <c r="BE177" s="86"/>
      <c r="BF177" s="86"/>
      <c r="BG177" s="86"/>
      <c r="BH177" s="86"/>
      <c r="BI177" s="86"/>
    </row>
    <row r="178" spans="3:61" s="84" customFormat="1" x14ac:dyDescent="0.2">
      <c r="C178" s="85"/>
      <c r="D178" s="88"/>
      <c r="E178" s="86"/>
      <c r="F178" s="88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7"/>
      <c r="AP178" s="2"/>
      <c r="AQ178" s="96"/>
      <c r="AR178" s="96"/>
      <c r="AS178" s="105"/>
      <c r="AT178" s="102"/>
      <c r="AU178" s="96"/>
      <c r="AV178" s="96"/>
      <c r="AW178" s="96"/>
      <c r="AX178" s="96"/>
      <c r="AY178" s="1"/>
      <c r="AZ178" s="1"/>
      <c r="BA178" s="96"/>
      <c r="BB178" s="2"/>
      <c r="BC178" s="2"/>
      <c r="BD178" s="2"/>
      <c r="BE178" s="86"/>
      <c r="BF178" s="86"/>
      <c r="BG178" s="86"/>
      <c r="BH178" s="86"/>
      <c r="BI178" s="86"/>
    </row>
    <row r="179" spans="3:61" s="84" customFormat="1" x14ac:dyDescent="0.2">
      <c r="C179" s="85"/>
      <c r="D179" s="88"/>
      <c r="E179" s="86"/>
      <c r="F179" s="88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7"/>
      <c r="AP179" s="2"/>
      <c r="AQ179" s="96"/>
      <c r="AR179" s="96"/>
      <c r="AS179" s="105"/>
      <c r="AT179" s="102"/>
      <c r="AU179" s="96"/>
      <c r="AV179" s="96"/>
      <c r="AW179" s="96"/>
      <c r="AX179" s="96"/>
      <c r="AY179" s="1"/>
      <c r="AZ179" s="1"/>
      <c r="BA179" s="96"/>
      <c r="BB179" s="2"/>
      <c r="BC179" s="2"/>
      <c r="BD179" s="2"/>
      <c r="BE179" s="86"/>
      <c r="BF179" s="86"/>
      <c r="BG179" s="86"/>
      <c r="BH179" s="86"/>
      <c r="BI179" s="86"/>
    </row>
    <row r="180" spans="3:61" s="84" customFormat="1" x14ac:dyDescent="0.2">
      <c r="C180" s="85"/>
      <c r="D180" s="88"/>
      <c r="E180" s="86"/>
      <c r="F180" s="88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7"/>
      <c r="AP180" s="2"/>
      <c r="AQ180" s="96"/>
      <c r="AR180" s="96"/>
      <c r="AS180" s="105"/>
      <c r="AT180" s="102"/>
      <c r="AU180" s="96"/>
      <c r="AV180" s="96"/>
      <c r="AW180" s="96"/>
      <c r="AX180" s="96"/>
      <c r="AY180" s="1"/>
      <c r="AZ180" s="1"/>
      <c r="BA180" s="96"/>
      <c r="BB180" s="2"/>
      <c r="BC180" s="2"/>
      <c r="BD180" s="2"/>
      <c r="BE180" s="86"/>
      <c r="BF180" s="86"/>
      <c r="BG180" s="86"/>
      <c r="BH180" s="86"/>
      <c r="BI180" s="86"/>
    </row>
    <row r="181" spans="3:61" s="84" customFormat="1" x14ac:dyDescent="0.2">
      <c r="C181" s="85"/>
      <c r="D181" s="88"/>
      <c r="E181" s="86"/>
      <c r="F181" s="88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7"/>
      <c r="AP181" s="2"/>
      <c r="AQ181" s="96"/>
      <c r="AR181" s="96"/>
      <c r="AS181" s="105"/>
      <c r="AT181" s="102"/>
      <c r="AU181" s="96"/>
      <c r="AV181" s="96"/>
      <c r="AW181" s="96"/>
      <c r="AX181" s="96"/>
      <c r="AY181" s="1"/>
      <c r="AZ181" s="1"/>
      <c r="BA181" s="96"/>
      <c r="BB181" s="2"/>
      <c r="BC181" s="2"/>
      <c r="BD181" s="2"/>
      <c r="BE181" s="86"/>
      <c r="BF181" s="86"/>
      <c r="BG181" s="86"/>
      <c r="BH181" s="86"/>
      <c r="BI181" s="86"/>
    </row>
    <row r="182" spans="3:61" s="84" customFormat="1" x14ac:dyDescent="0.2">
      <c r="C182" s="85"/>
      <c r="D182" s="88"/>
      <c r="E182" s="86"/>
      <c r="F182" s="88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7"/>
      <c r="AP182" s="2"/>
      <c r="AQ182" s="96"/>
      <c r="AR182" s="96"/>
      <c r="AS182" s="105"/>
      <c r="AT182" s="102"/>
      <c r="AU182" s="96"/>
      <c r="AV182" s="96"/>
      <c r="AW182" s="96"/>
      <c r="AX182" s="96"/>
      <c r="AY182" s="1"/>
      <c r="AZ182" s="1"/>
      <c r="BA182" s="96"/>
      <c r="BB182" s="2"/>
      <c r="BC182" s="2"/>
      <c r="BD182" s="2"/>
      <c r="BE182" s="86"/>
      <c r="BF182" s="86"/>
      <c r="BG182" s="86"/>
      <c r="BH182" s="86"/>
      <c r="BI182" s="86"/>
    </row>
    <row r="183" spans="3:61" s="84" customFormat="1" x14ac:dyDescent="0.2">
      <c r="C183" s="85"/>
      <c r="D183" s="88"/>
      <c r="E183" s="86"/>
      <c r="F183" s="88"/>
      <c r="G183" s="86"/>
      <c r="H183" s="86"/>
      <c r="I183" s="86"/>
      <c r="J183" s="86"/>
      <c r="K183" s="86"/>
      <c r="L183" s="86"/>
      <c r="M183" s="86"/>
      <c r="N183" s="86"/>
      <c r="O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7"/>
      <c r="AP183" s="2"/>
      <c r="AQ183" s="96"/>
      <c r="AR183" s="96"/>
      <c r="AS183" s="105"/>
      <c r="AT183" s="102"/>
      <c r="AU183" s="96"/>
      <c r="AV183" s="96"/>
      <c r="AW183" s="96"/>
      <c r="AX183" s="96"/>
      <c r="AY183" s="1"/>
      <c r="AZ183" s="1"/>
      <c r="BA183" s="96"/>
      <c r="BB183" s="2"/>
      <c r="BC183" s="2"/>
      <c r="BD183" s="2"/>
      <c r="BE183" s="86"/>
      <c r="BF183" s="86"/>
      <c r="BG183" s="86"/>
      <c r="BH183" s="86"/>
      <c r="BI183" s="86"/>
    </row>
    <row r="184" spans="3:61" s="84" customFormat="1" x14ac:dyDescent="0.2">
      <c r="C184" s="85"/>
      <c r="D184" s="88"/>
      <c r="E184" s="86"/>
      <c r="F184" s="88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7"/>
      <c r="AP184" s="2"/>
      <c r="AQ184" s="96"/>
      <c r="AR184" s="96"/>
      <c r="AS184" s="105"/>
      <c r="AT184" s="102"/>
      <c r="AU184" s="96"/>
      <c r="AV184" s="96"/>
      <c r="AW184" s="96"/>
      <c r="AX184" s="96"/>
      <c r="AY184" s="1"/>
      <c r="AZ184" s="1"/>
      <c r="BA184" s="96"/>
      <c r="BB184" s="2"/>
      <c r="BC184" s="2"/>
      <c r="BD184" s="2"/>
      <c r="BE184" s="86"/>
      <c r="BF184" s="86"/>
      <c r="BG184" s="86"/>
      <c r="BH184" s="86"/>
      <c r="BI184" s="86"/>
    </row>
    <row r="185" spans="3:61" s="84" customFormat="1" x14ac:dyDescent="0.2">
      <c r="C185" s="85"/>
      <c r="D185" s="88"/>
      <c r="E185" s="86"/>
      <c r="F185" s="88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7"/>
      <c r="AP185" s="2"/>
      <c r="AQ185" s="96"/>
      <c r="AR185" s="96"/>
      <c r="AS185" s="105"/>
      <c r="AT185" s="102"/>
      <c r="AU185" s="96"/>
      <c r="AV185" s="96"/>
      <c r="AW185" s="96"/>
      <c r="AX185" s="96"/>
      <c r="AY185" s="1"/>
      <c r="AZ185" s="1"/>
      <c r="BA185" s="96"/>
      <c r="BB185" s="2"/>
      <c r="BC185" s="2"/>
      <c r="BD185" s="2"/>
      <c r="BE185" s="86"/>
      <c r="BF185" s="86"/>
      <c r="BG185" s="86"/>
      <c r="BH185" s="86"/>
      <c r="BI185" s="86"/>
    </row>
    <row r="186" spans="3:61" s="84" customFormat="1" x14ac:dyDescent="0.2">
      <c r="C186" s="85"/>
      <c r="D186" s="88"/>
      <c r="E186" s="86"/>
      <c r="F186" s="88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7"/>
      <c r="AP186" s="2"/>
      <c r="AQ186" s="96"/>
      <c r="AR186" s="96"/>
      <c r="AS186" s="105"/>
      <c r="AT186" s="102"/>
      <c r="AU186" s="96"/>
      <c r="AV186" s="96"/>
      <c r="AW186" s="96"/>
      <c r="AX186" s="96"/>
      <c r="AY186" s="1"/>
      <c r="AZ186" s="1"/>
      <c r="BA186" s="96"/>
      <c r="BB186" s="2"/>
      <c r="BC186" s="2"/>
      <c r="BD186" s="2"/>
      <c r="BE186" s="86"/>
      <c r="BF186" s="86"/>
      <c r="BG186" s="86"/>
      <c r="BH186" s="86"/>
      <c r="BI186" s="86"/>
    </row>
    <row r="187" spans="3:61" s="84" customFormat="1" x14ac:dyDescent="0.2">
      <c r="C187" s="85"/>
      <c r="D187" s="88"/>
      <c r="E187" s="86"/>
      <c r="F187" s="88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7"/>
      <c r="AP187" s="2"/>
      <c r="AQ187" s="96"/>
      <c r="AR187" s="96"/>
      <c r="AS187" s="105"/>
      <c r="AT187" s="102"/>
      <c r="AU187" s="96"/>
      <c r="AV187" s="96"/>
      <c r="AW187" s="96"/>
      <c r="AX187" s="96"/>
      <c r="AY187" s="1"/>
      <c r="AZ187" s="1"/>
      <c r="BA187" s="96"/>
      <c r="BB187" s="2"/>
      <c r="BC187" s="2"/>
      <c r="BD187" s="2"/>
      <c r="BE187" s="86"/>
      <c r="BF187" s="86"/>
      <c r="BG187" s="86"/>
      <c r="BH187" s="86"/>
      <c r="BI187" s="86"/>
    </row>
    <row r="188" spans="3:61" s="84" customFormat="1" x14ac:dyDescent="0.2">
      <c r="C188" s="85"/>
      <c r="D188" s="88"/>
      <c r="E188" s="86"/>
      <c r="F188" s="88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7"/>
      <c r="AP188" s="2"/>
      <c r="AQ188" s="96"/>
      <c r="AR188" s="96"/>
      <c r="AS188" s="105"/>
      <c r="AT188" s="102"/>
      <c r="AU188" s="96"/>
      <c r="AV188" s="96"/>
      <c r="AW188" s="96"/>
      <c r="AX188" s="96"/>
      <c r="AY188" s="1"/>
      <c r="AZ188" s="1"/>
      <c r="BA188" s="96"/>
      <c r="BB188" s="2"/>
      <c r="BC188" s="2"/>
      <c r="BD188" s="2"/>
      <c r="BE188" s="86"/>
      <c r="BF188" s="86"/>
      <c r="BG188" s="86"/>
      <c r="BH188" s="86"/>
      <c r="BI188" s="86"/>
    </row>
    <row r="189" spans="3:61" s="84" customFormat="1" x14ac:dyDescent="0.2">
      <c r="C189" s="85"/>
      <c r="D189" s="88"/>
      <c r="E189" s="86"/>
      <c r="F189" s="88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7"/>
      <c r="AP189" s="2"/>
      <c r="AQ189" s="96"/>
      <c r="AR189" s="96"/>
      <c r="AS189" s="105"/>
      <c r="AT189" s="102"/>
      <c r="AU189" s="96"/>
      <c r="AV189" s="96"/>
      <c r="AW189" s="96"/>
      <c r="AX189" s="96"/>
      <c r="AY189" s="1"/>
      <c r="AZ189" s="1"/>
      <c r="BA189" s="96"/>
      <c r="BB189" s="2"/>
      <c r="BC189" s="2"/>
      <c r="BD189" s="2"/>
      <c r="BE189" s="86"/>
      <c r="BF189" s="86"/>
      <c r="BG189" s="86"/>
      <c r="BH189" s="86"/>
      <c r="BI189" s="86"/>
    </row>
    <row r="190" spans="3:61" s="84" customFormat="1" x14ac:dyDescent="0.2">
      <c r="C190" s="85"/>
      <c r="D190" s="88"/>
      <c r="E190" s="86"/>
      <c r="F190" s="88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7"/>
      <c r="AP190" s="2"/>
      <c r="AQ190" s="96"/>
      <c r="AR190" s="96"/>
      <c r="AS190" s="105"/>
      <c r="AT190" s="102"/>
      <c r="AU190" s="96"/>
      <c r="AV190" s="96"/>
      <c r="AW190" s="96"/>
      <c r="AX190" s="96"/>
      <c r="AY190" s="1"/>
      <c r="AZ190" s="1"/>
      <c r="BA190" s="96"/>
      <c r="BB190" s="2"/>
      <c r="BC190" s="2"/>
      <c r="BD190" s="2"/>
      <c r="BE190" s="86"/>
      <c r="BF190" s="86"/>
      <c r="BG190" s="86"/>
      <c r="BH190" s="86"/>
      <c r="BI190" s="86"/>
    </row>
    <row r="191" spans="3:61" s="84" customFormat="1" x14ac:dyDescent="0.2">
      <c r="C191" s="85"/>
      <c r="D191" s="88"/>
      <c r="E191" s="86"/>
      <c r="F191" s="88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7"/>
      <c r="AP191" s="2"/>
      <c r="AQ191" s="96"/>
      <c r="AR191" s="96"/>
      <c r="AS191" s="105"/>
      <c r="AT191" s="102"/>
      <c r="AU191" s="96"/>
      <c r="AV191" s="96"/>
      <c r="AW191" s="96"/>
      <c r="AX191" s="96"/>
      <c r="AY191" s="1"/>
      <c r="AZ191" s="1"/>
      <c r="BA191" s="96"/>
      <c r="BB191" s="2"/>
      <c r="BC191" s="2"/>
      <c r="BD191" s="2"/>
      <c r="BE191" s="86"/>
      <c r="BF191" s="86"/>
      <c r="BG191" s="86"/>
      <c r="BH191" s="86"/>
      <c r="BI191" s="86"/>
    </row>
    <row r="192" spans="3:61" s="94" customFormat="1" x14ac:dyDescent="0.2">
      <c r="C192" s="90"/>
      <c r="D192" s="91"/>
      <c r="E192" s="92"/>
      <c r="F192" s="91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3"/>
      <c r="AP192" s="2"/>
      <c r="AQ192" s="96"/>
      <c r="AR192" s="96"/>
      <c r="AS192" s="105"/>
      <c r="AT192" s="102"/>
      <c r="AU192" s="96"/>
      <c r="AV192" s="96"/>
      <c r="AW192" s="96"/>
      <c r="AX192" s="96"/>
      <c r="AY192" s="1"/>
      <c r="AZ192" s="1"/>
      <c r="BA192" s="96"/>
      <c r="BB192" s="2"/>
      <c r="BC192" s="2"/>
      <c r="BD192" s="2"/>
      <c r="BE192" s="92"/>
      <c r="BF192" s="92"/>
      <c r="BG192" s="92"/>
      <c r="BH192" s="92"/>
      <c r="BI192" s="92"/>
    </row>
    <row r="193" spans="3:61" s="94" customFormat="1" x14ac:dyDescent="0.2">
      <c r="C193" s="90"/>
      <c r="D193" s="91"/>
      <c r="E193" s="92"/>
      <c r="F193" s="91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3"/>
      <c r="AP193" s="2"/>
      <c r="AQ193" s="96"/>
      <c r="AR193" s="96"/>
      <c r="AS193" s="105"/>
      <c r="AT193" s="102"/>
      <c r="AU193" s="96"/>
      <c r="AV193" s="96"/>
      <c r="AW193" s="96"/>
      <c r="AX193" s="96"/>
      <c r="AY193" s="1"/>
      <c r="AZ193" s="1"/>
      <c r="BA193" s="96"/>
      <c r="BB193" s="2"/>
      <c r="BC193" s="2"/>
      <c r="BD193" s="2"/>
      <c r="BE193" s="92"/>
      <c r="BF193" s="92"/>
      <c r="BG193" s="92"/>
      <c r="BH193" s="92"/>
      <c r="BI193" s="92"/>
    </row>
    <row r="194" spans="3:61" s="94" customFormat="1" x14ac:dyDescent="0.2">
      <c r="C194" s="90"/>
      <c r="D194" s="91"/>
      <c r="E194" s="92"/>
      <c r="F194" s="91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3"/>
      <c r="AP194" s="2"/>
      <c r="AQ194" s="96"/>
      <c r="AR194" s="96"/>
      <c r="AS194" s="105"/>
      <c r="AT194" s="102"/>
      <c r="AU194" s="96"/>
      <c r="AV194" s="96"/>
      <c r="AW194" s="96"/>
      <c r="AX194" s="96"/>
      <c r="AY194" s="1"/>
      <c r="AZ194" s="1"/>
      <c r="BA194" s="96"/>
      <c r="BB194" s="2"/>
      <c r="BC194" s="2"/>
      <c r="BD194" s="2"/>
      <c r="BE194" s="92"/>
      <c r="BF194" s="92"/>
      <c r="BG194" s="92"/>
      <c r="BH194" s="92"/>
      <c r="BI194" s="92"/>
    </row>
    <row r="195" spans="3:61" s="94" customFormat="1" x14ac:dyDescent="0.2">
      <c r="C195" s="90"/>
      <c r="D195" s="91"/>
      <c r="E195" s="92"/>
      <c r="F195" s="91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3"/>
      <c r="AP195" s="2"/>
      <c r="AQ195" s="96"/>
      <c r="AR195" s="96"/>
      <c r="AS195" s="105"/>
      <c r="AT195" s="102"/>
      <c r="AU195" s="96"/>
      <c r="AV195" s="96"/>
      <c r="AW195" s="96"/>
      <c r="AX195" s="96"/>
      <c r="AY195" s="1"/>
      <c r="AZ195" s="1"/>
      <c r="BA195" s="96"/>
      <c r="BB195" s="2"/>
      <c r="BC195" s="2"/>
      <c r="BD195" s="2"/>
      <c r="BE195" s="92"/>
      <c r="BF195" s="92"/>
      <c r="BG195" s="92"/>
      <c r="BH195" s="92"/>
      <c r="BI195" s="92"/>
    </row>
    <row r="196" spans="3:61" s="94" customFormat="1" x14ac:dyDescent="0.2">
      <c r="C196" s="90"/>
      <c r="D196" s="91"/>
      <c r="E196" s="92"/>
      <c r="F196" s="91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3"/>
      <c r="AP196" s="2"/>
      <c r="AQ196" s="96"/>
      <c r="AR196" s="96"/>
      <c r="AS196" s="105"/>
      <c r="AT196" s="102"/>
      <c r="AU196" s="96"/>
      <c r="AV196" s="96"/>
      <c r="AW196" s="96"/>
      <c r="AX196" s="96"/>
      <c r="AY196" s="1"/>
      <c r="AZ196" s="1"/>
      <c r="BA196" s="96"/>
      <c r="BB196" s="2"/>
      <c r="BC196" s="2"/>
      <c r="BD196" s="2"/>
      <c r="BE196" s="92"/>
      <c r="BF196" s="92"/>
      <c r="BG196" s="92"/>
      <c r="BH196" s="92"/>
      <c r="BI196" s="92"/>
    </row>
    <row r="197" spans="3:61" s="94" customFormat="1" x14ac:dyDescent="0.2">
      <c r="C197" s="90"/>
      <c r="D197" s="91"/>
      <c r="E197" s="92"/>
      <c r="F197" s="91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3"/>
      <c r="AP197" s="2"/>
      <c r="AQ197" s="96"/>
      <c r="AR197" s="96"/>
      <c r="AS197" s="105"/>
      <c r="AT197" s="102"/>
      <c r="AU197" s="96"/>
      <c r="AV197" s="96"/>
      <c r="AW197" s="96"/>
      <c r="AX197" s="96"/>
      <c r="AY197" s="1"/>
      <c r="AZ197" s="1"/>
      <c r="BA197" s="96"/>
      <c r="BB197" s="2"/>
      <c r="BC197" s="2"/>
      <c r="BD197" s="2"/>
      <c r="BE197" s="92"/>
      <c r="BF197" s="92"/>
      <c r="BG197" s="92"/>
      <c r="BH197" s="92"/>
      <c r="BI197" s="92"/>
    </row>
    <row r="198" spans="3:61" s="94" customFormat="1" x14ac:dyDescent="0.2">
      <c r="C198" s="90"/>
      <c r="D198" s="91"/>
      <c r="E198" s="92"/>
      <c r="F198" s="91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3"/>
      <c r="AP198" s="2"/>
      <c r="AQ198" s="96"/>
      <c r="AR198" s="96"/>
      <c r="AS198" s="105"/>
      <c r="AT198" s="102"/>
      <c r="AU198" s="96"/>
      <c r="AV198" s="96"/>
      <c r="AW198" s="96"/>
      <c r="AX198" s="96"/>
      <c r="AY198" s="1"/>
      <c r="AZ198" s="1"/>
      <c r="BA198" s="96"/>
      <c r="BB198" s="2"/>
      <c r="BC198" s="2"/>
      <c r="BD198" s="2"/>
      <c r="BE198" s="92"/>
      <c r="BF198" s="92"/>
      <c r="BG198" s="92"/>
      <c r="BH198" s="92"/>
      <c r="BI198" s="92"/>
    </row>
    <row r="199" spans="3:61" s="94" customFormat="1" x14ac:dyDescent="0.2">
      <c r="C199" s="90"/>
      <c r="D199" s="91"/>
      <c r="E199" s="92"/>
      <c r="F199" s="91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3"/>
      <c r="AP199" s="2"/>
      <c r="AQ199" s="96"/>
      <c r="AR199" s="96"/>
      <c r="AS199" s="105"/>
      <c r="AT199" s="102"/>
      <c r="AU199" s="96"/>
      <c r="AV199" s="96"/>
      <c r="AW199" s="96"/>
      <c r="AX199" s="96"/>
      <c r="AY199" s="1"/>
      <c r="AZ199" s="1"/>
      <c r="BA199" s="96"/>
      <c r="BB199" s="2"/>
      <c r="BC199" s="2"/>
      <c r="BD199" s="2"/>
      <c r="BE199" s="92"/>
      <c r="BF199" s="92"/>
      <c r="BG199" s="92"/>
      <c r="BH199" s="92"/>
      <c r="BI199" s="92"/>
    </row>
    <row r="200" spans="3:61" s="94" customFormat="1" x14ac:dyDescent="0.2">
      <c r="C200" s="90"/>
      <c r="D200" s="91"/>
      <c r="E200" s="92"/>
      <c r="F200" s="91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3"/>
      <c r="AP200" s="2"/>
      <c r="AQ200" s="96"/>
      <c r="AR200" s="96"/>
      <c r="AS200" s="105"/>
      <c r="AT200" s="102"/>
      <c r="AU200" s="96"/>
      <c r="AV200" s="96"/>
      <c r="AW200" s="96"/>
      <c r="AX200" s="96"/>
      <c r="AY200" s="1"/>
      <c r="AZ200" s="1"/>
      <c r="BA200" s="96"/>
      <c r="BB200" s="2"/>
      <c r="BC200" s="2"/>
      <c r="BD200" s="2"/>
      <c r="BE200" s="92"/>
      <c r="BF200" s="92"/>
      <c r="BG200" s="92"/>
      <c r="BH200" s="92"/>
      <c r="BI200" s="92"/>
    </row>
    <row r="201" spans="3:61" s="94" customFormat="1" x14ac:dyDescent="0.2">
      <c r="C201" s="90"/>
      <c r="D201" s="91"/>
      <c r="E201" s="92"/>
      <c r="F201" s="91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3"/>
      <c r="AP201" s="2"/>
      <c r="AQ201" s="96"/>
      <c r="AR201" s="96"/>
      <c r="AS201" s="105"/>
      <c r="AT201" s="102"/>
      <c r="AU201" s="96"/>
      <c r="AV201" s="96"/>
      <c r="AW201" s="96"/>
      <c r="AX201" s="96"/>
      <c r="AY201" s="1"/>
      <c r="AZ201" s="1"/>
      <c r="BA201" s="96"/>
      <c r="BB201" s="2"/>
      <c r="BC201" s="2"/>
      <c r="BD201" s="2"/>
      <c r="BE201" s="92"/>
      <c r="BF201" s="92"/>
      <c r="BG201" s="92"/>
      <c r="BH201" s="92"/>
      <c r="BI201" s="92"/>
    </row>
    <row r="202" spans="3:61" s="94" customFormat="1" x14ac:dyDescent="0.2">
      <c r="C202" s="90"/>
      <c r="D202" s="91"/>
      <c r="E202" s="92"/>
      <c r="F202" s="91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3"/>
      <c r="AP202" s="2"/>
      <c r="AQ202" s="96"/>
      <c r="AR202" s="96"/>
      <c r="AS202" s="105"/>
      <c r="AT202" s="102"/>
      <c r="AU202" s="96"/>
      <c r="AV202" s="96"/>
      <c r="AW202" s="96"/>
      <c r="AX202" s="96"/>
      <c r="AY202" s="1"/>
      <c r="AZ202" s="1"/>
      <c r="BA202" s="96"/>
      <c r="BB202" s="2"/>
      <c r="BC202" s="2"/>
      <c r="BD202" s="2"/>
      <c r="BE202" s="92"/>
      <c r="BF202" s="92"/>
      <c r="BG202" s="92"/>
      <c r="BH202" s="92"/>
      <c r="BI202" s="92"/>
    </row>
    <row r="203" spans="3:61" s="94" customFormat="1" x14ac:dyDescent="0.2">
      <c r="C203" s="90"/>
      <c r="D203" s="91"/>
      <c r="E203" s="92"/>
      <c r="F203" s="91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3"/>
      <c r="AP203" s="2"/>
      <c r="AQ203" s="96"/>
      <c r="AR203" s="96"/>
      <c r="AS203" s="105"/>
      <c r="AT203" s="102"/>
      <c r="AU203" s="96"/>
      <c r="AV203" s="96"/>
      <c r="AW203" s="96"/>
      <c r="AX203" s="96"/>
      <c r="AY203" s="1"/>
      <c r="AZ203" s="1"/>
      <c r="BA203" s="96"/>
      <c r="BB203" s="2"/>
      <c r="BC203" s="2"/>
      <c r="BD203" s="2"/>
      <c r="BE203" s="92"/>
      <c r="BF203" s="92"/>
      <c r="BG203" s="92"/>
      <c r="BH203" s="92"/>
      <c r="BI203" s="92"/>
    </row>
    <row r="204" spans="3:61" s="94" customFormat="1" x14ac:dyDescent="0.2">
      <c r="C204" s="90"/>
      <c r="D204" s="91"/>
      <c r="E204" s="92"/>
      <c r="F204" s="91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3"/>
      <c r="AP204" s="2"/>
      <c r="AQ204" s="96"/>
      <c r="AR204" s="96"/>
      <c r="AS204" s="105"/>
      <c r="AT204" s="102"/>
      <c r="AU204" s="96"/>
      <c r="AV204" s="96"/>
      <c r="AW204" s="96"/>
      <c r="AX204" s="96"/>
      <c r="AY204" s="1"/>
      <c r="AZ204" s="1"/>
      <c r="BA204" s="96"/>
      <c r="BB204" s="2"/>
      <c r="BC204" s="2"/>
      <c r="BD204" s="2"/>
      <c r="BE204" s="92"/>
      <c r="BF204" s="92"/>
      <c r="BG204" s="92"/>
      <c r="BH204" s="92"/>
      <c r="BI204" s="92"/>
    </row>
    <row r="205" spans="3:61" s="94" customFormat="1" x14ac:dyDescent="0.2">
      <c r="C205" s="90"/>
      <c r="D205" s="91"/>
      <c r="E205" s="92"/>
      <c r="F205" s="91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3"/>
      <c r="AP205" s="2"/>
      <c r="AQ205" s="96"/>
      <c r="AR205" s="96"/>
      <c r="AS205" s="105"/>
      <c r="AT205" s="102"/>
      <c r="AU205" s="96"/>
      <c r="AV205" s="96"/>
      <c r="AW205" s="96"/>
      <c r="AX205" s="96"/>
      <c r="AY205" s="1"/>
      <c r="AZ205" s="1"/>
      <c r="BA205" s="96"/>
      <c r="BB205" s="2"/>
      <c r="BC205" s="2"/>
      <c r="BD205" s="2"/>
      <c r="BE205" s="92"/>
      <c r="BF205" s="92"/>
      <c r="BG205" s="92"/>
      <c r="BH205" s="92"/>
      <c r="BI205" s="92"/>
    </row>
    <row r="206" spans="3:61" s="94" customFormat="1" x14ac:dyDescent="0.2">
      <c r="C206" s="90"/>
      <c r="D206" s="91"/>
      <c r="E206" s="92"/>
      <c r="F206" s="91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3"/>
      <c r="AP206" s="2"/>
      <c r="AQ206" s="96"/>
      <c r="AR206" s="96"/>
      <c r="AS206" s="105"/>
      <c r="AT206" s="102"/>
      <c r="AU206" s="96"/>
      <c r="AV206" s="96"/>
      <c r="AW206" s="96"/>
      <c r="AX206" s="96"/>
      <c r="AY206" s="1"/>
      <c r="AZ206" s="1"/>
      <c r="BA206" s="96"/>
      <c r="BB206" s="2"/>
      <c r="BC206" s="2"/>
      <c r="BD206" s="2"/>
      <c r="BE206" s="92"/>
      <c r="BF206" s="92"/>
      <c r="BG206" s="92"/>
      <c r="BH206" s="92"/>
      <c r="BI206" s="92"/>
    </row>
    <row r="207" spans="3:61" s="94" customFormat="1" x14ac:dyDescent="0.2">
      <c r="C207" s="90"/>
      <c r="D207" s="91"/>
      <c r="E207" s="92"/>
      <c r="F207" s="91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3"/>
      <c r="AP207" s="2"/>
      <c r="AQ207" s="96"/>
      <c r="AR207" s="96"/>
      <c r="AS207" s="105"/>
      <c r="AT207" s="102"/>
      <c r="AU207" s="96"/>
      <c r="AV207" s="96"/>
      <c r="AW207" s="96"/>
      <c r="AX207" s="96"/>
      <c r="AY207" s="1"/>
      <c r="AZ207" s="1"/>
      <c r="BA207" s="96"/>
      <c r="BB207" s="2"/>
      <c r="BC207" s="2"/>
      <c r="BD207" s="2"/>
      <c r="BE207" s="92"/>
      <c r="BF207" s="92"/>
      <c r="BG207" s="92"/>
      <c r="BH207" s="92"/>
      <c r="BI207" s="92"/>
    </row>
    <row r="208" spans="3:61" s="94" customFormat="1" x14ac:dyDescent="0.2">
      <c r="C208" s="90"/>
      <c r="D208" s="91"/>
      <c r="E208" s="92"/>
      <c r="F208" s="91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3"/>
      <c r="AP208" s="2"/>
      <c r="AQ208" s="96"/>
      <c r="AR208" s="96"/>
      <c r="AS208" s="105"/>
      <c r="AT208" s="102"/>
      <c r="AU208" s="96"/>
      <c r="AV208" s="96"/>
      <c r="AW208" s="96"/>
      <c r="AX208" s="96"/>
      <c r="AY208" s="1"/>
      <c r="AZ208" s="1"/>
      <c r="BA208" s="96"/>
      <c r="BB208" s="2"/>
      <c r="BC208" s="2"/>
      <c r="BD208" s="2"/>
      <c r="BE208" s="92"/>
      <c r="BF208" s="92"/>
      <c r="BG208" s="92"/>
      <c r="BH208" s="92"/>
      <c r="BI208" s="92"/>
    </row>
    <row r="209" spans="3:61" s="94" customFormat="1" x14ac:dyDescent="0.2">
      <c r="C209" s="90"/>
      <c r="D209" s="91"/>
      <c r="E209" s="92"/>
      <c r="F209" s="91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3"/>
      <c r="AP209" s="2"/>
      <c r="AQ209" s="96"/>
      <c r="AR209" s="96"/>
      <c r="AS209" s="105"/>
      <c r="AT209" s="102"/>
      <c r="AU209" s="96"/>
      <c r="AV209" s="96"/>
      <c r="AW209" s="96"/>
      <c r="AX209" s="96"/>
      <c r="AY209" s="1"/>
      <c r="AZ209" s="1"/>
      <c r="BA209" s="96"/>
      <c r="BB209" s="2"/>
      <c r="BC209" s="2"/>
      <c r="BD209" s="2"/>
      <c r="BE209" s="92"/>
      <c r="BF209" s="92"/>
      <c r="BG209" s="92"/>
      <c r="BH209" s="92"/>
      <c r="BI209" s="92"/>
    </row>
    <row r="210" spans="3:61" s="94" customFormat="1" x14ac:dyDescent="0.2">
      <c r="C210" s="90"/>
      <c r="D210" s="91"/>
      <c r="E210" s="92"/>
      <c r="F210" s="91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3"/>
      <c r="AP210" s="2"/>
      <c r="AQ210" s="96"/>
      <c r="AR210" s="96"/>
      <c r="AS210" s="105"/>
      <c r="AT210" s="102"/>
      <c r="AU210" s="96"/>
      <c r="AV210" s="96"/>
      <c r="AW210" s="96"/>
      <c r="AX210" s="96"/>
      <c r="AY210" s="1"/>
      <c r="AZ210" s="1"/>
      <c r="BA210" s="96"/>
      <c r="BB210" s="2"/>
      <c r="BC210" s="2"/>
      <c r="BD210" s="2"/>
      <c r="BE210" s="92"/>
      <c r="BF210" s="92"/>
      <c r="BG210" s="92"/>
      <c r="BH210" s="92"/>
      <c r="BI210" s="92"/>
    </row>
    <row r="211" spans="3:61" s="94" customFormat="1" x14ac:dyDescent="0.2">
      <c r="C211" s="90"/>
      <c r="D211" s="91"/>
      <c r="E211" s="92"/>
      <c r="F211" s="91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3"/>
      <c r="AP211" s="2"/>
      <c r="AQ211" s="96"/>
      <c r="AR211" s="96"/>
      <c r="AS211" s="105"/>
      <c r="AT211" s="102"/>
      <c r="AU211" s="96"/>
      <c r="AV211" s="96"/>
      <c r="AW211" s="96"/>
      <c r="AX211" s="96"/>
      <c r="AY211" s="1"/>
      <c r="AZ211" s="1"/>
      <c r="BA211" s="96"/>
      <c r="BB211" s="2"/>
      <c r="BC211" s="2"/>
      <c r="BD211" s="2"/>
      <c r="BE211" s="92"/>
      <c r="BF211" s="92"/>
      <c r="BG211" s="92"/>
      <c r="BH211" s="92"/>
      <c r="BI211" s="92"/>
    </row>
    <row r="212" spans="3:61" s="94" customFormat="1" x14ac:dyDescent="0.2">
      <c r="C212" s="90"/>
      <c r="D212" s="91"/>
      <c r="E212" s="92"/>
      <c r="F212" s="91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3"/>
      <c r="AP212" s="2"/>
      <c r="AQ212" s="96"/>
      <c r="AR212" s="96"/>
      <c r="AS212" s="105"/>
      <c r="AT212" s="102"/>
      <c r="AU212" s="96"/>
      <c r="AV212" s="96"/>
      <c r="AW212" s="96"/>
      <c r="AX212" s="96"/>
      <c r="AY212" s="1"/>
      <c r="AZ212" s="1"/>
      <c r="BA212" s="96"/>
      <c r="BB212" s="2"/>
      <c r="BC212" s="2"/>
      <c r="BD212" s="2"/>
      <c r="BE212" s="92"/>
      <c r="BF212" s="92"/>
      <c r="BG212" s="92"/>
      <c r="BH212" s="92"/>
      <c r="BI212" s="92"/>
    </row>
    <row r="213" spans="3:61" s="94" customFormat="1" x14ac:dyDescent="0.2">
      <c r="C213" s="90"/>
      <c r="D213" s="91"/>
      <c r="E213" s="92"/>
      <c r="F213" s="91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3"/>
      <c r="AP213" s="2"/>
      <c r="AQ213" s="96"/>
      <c r="AR213" s="96"/>
      <c r="AS213" s="105"/>
      <c r="AT213" s="102"/>
      <c r="AU213" s="96"/>
      <c r="AV213" s="96"/>
      <c r="AW213" s="96"/>
      <c r="AX213" s="96"/>
      <c r="AY213" s="1"/>
      <c r="AZ213" s="1"/>
      <c r="BA213" s="96"/>
      <c r="BB213" s="2"/>
      <c r="BC213" s="2"/>
      <c r="BD213" s="2"/>
      <c r="BE213" s="92"/>
      <c r="BF213" s="92"/>
      <c r="BG213" s="92"/>
      <c r="BH213" s="92"/>
      <c r="BI213" s="92"/>
    </row>
    <row r="214" spans="3:61" x14ac:dyDescent="0.2">
      <c r="AS214" s="105"/>
      <c r="AT214" s="102"/>
    </row>
    <row r="215" spans="3:61" x14ac:dyDescent="0.2">
      <c r="AS215" s="105"/>
      <c r="AT215" s="102"/>
    </row>
    <row r="216" spans="3:61" x14ac:dyDescent="0.2">
      <c r="AS216" s="105"/>
      <c r="AT216" s="102"/>
    </row>
    <row r="217" spans="3:61" x14ac:dyDescent="0.2">
      <c r="AS217" s="105"/>
      <c r="AT217" s="102"/>
    </row>
    <row r="218" spans="3:61" x14ac:dyDescent="0.2">
      <c r="AS218" s="105"/>
      <c r="AT218" s="102"/>
    </row>
    <row r="219" spans="3:61" x14ac:dyDescent="0.2">
      <c r="AS219" s="105"/>
      <c r="AT219" s="102"/>
    </row>
    <row r="220" spans="3:61" x14ac:dyDescent="0.2">
      <c r="AS220" s="105"/>
      <c r="AT220" s="102"/>
    </row>
    <row r="221" spans="3:61" x14ac:dyDescent="0.2">
      <c r="AS221" s="105"/>
      <c r="AT221" s="102"/>
    </row>
    <row r="222" spans="3:61" x14ac:dyDescent="0.2">
      <c r="AS222" s="105"/>
      <c r="AT222" s="102"/>
    </row>
    <row r="223" spans="3:61" x14ac:dyDescent="0.2">
      <c r="AS223" s="105"/>
      <c r="AT223" s="102"/>
    </row>
    <row r="224" spans="3:61" x14ac:dyDescent="0.2">
      <c r="AS224" s="105"/>
      <c r="AT224" s="102"/>
    </row>
    <row r="225" spans="45:46" x14ac:dyDescent="0.2">
      <c r="AS225" s="105"/>
      <c r="AT225" s="102"/>
    </row>
    <row r="226" spans="45:46" x14ac:dyDescent="0.2">
      <c r="AS226" s="105"/>
      <c r="AT226" s="102"/>
    </row>
    <row r="227" spans="45:46" x14ac:dyDescent="0.2">
      <c r="AS227" s="105"/>
      <c r="AT227" s="102"/>
    </row>
    <row r="228" spans="45:46" x14ac:dyDescent="0.2">
      <c r="AS228" s="105"/>
      <c r="AT228" s="102"/>
    </row>
    <row r="229" spans="45:46" x14ac:dyDescent="0.2">
      <c r="AS229" s="105"/>
      <c r="AT229" s="102"/>
    </row>
    <row r="230" spans="45:46" x14ac:dyDescent="0.2">
      <c r="AS230" s="105"/>
      <c r="AT230" s="102"/>
    </row>
    <row r="231" spans="45:46" x14ac:dyDescent="0.2">
      <c r="AS231" s="105"/>
      <c r="AT231" s="102"/>
    </row>
    <row r="232" spans="45:46" x14ac:dyDescent="0.2">
      <c r="AS232" s="105"/>
      <c r="AT232" s="102"/>
    </row>
    <row r="233" spans="45:46" x14ac:dyDescent="0.2">
      <c r="AS233" s="105"/>
      <c r="AT233" s="102"/>
    </row>
    <row r="234" spans="45:46" x14ac:dyDescent="0.2">
      <c r="AS234" s="105"/>
      <c r="AT234" s="102"/>
    </row>
    <row r="235" spans="45:46" x14ac:dyDescent="0.2">
      <c r="AS235" s="105"/>
      <c r="AT235" s="102"/>
    </row>
    <row r="236" spans="45:46" x14ac:dyDescent="0.2">
      <c r="AS236" s="105"/>
      <c r="AT236" s="102"/>
    </row>
    <row r="237" spans="45:46" x14ac:dyDescent="0.2">
      <c r="AS237" s="105"/>
      <c r="AT237" s="102"/>
    </row>
    <row r="238" spans="45:46" x14ac:dyDescent="0.2">
      <c r="AS238" s="105"/>
      <c r="AT238" s="102"/>
    </row>
    <row r="239" spans="45:46" x14ac:dyDescent="0.2">
      <c r="AS239" s="105"/>
      <c r="AT239" s="102"/>
    </row>
    <row r="240" spans="45:46" x14ac:dyDescent="0.2">
      <c r="AS240" s="105"/>
      <c r="AT240" s="102"/>
    </row>
    <row r="241" spans="45:46" x14ac:dyDescent="0.2">
      <c r="AS241" s="105"/>
      <c r="AT241" s="102"/>
    </row>
    <row r="242" spans="45:46" x14ac:dyDescent="0.2">
      <c r="AS242" s="105"/>
      <c r="AT242" s="102"/>
    </row>
    <row r="243" spans="45:46" x14ac:dyDescent="0.2">
      <c r="AS243" s="105"/>
      <c r="AT243" s="102"/>
    </row>
    <row r="244" spans="45:46" x14ac:dyDescent="0.2">
      <c r="AS244" s="105"/>
      <c r="AT244" s="102"/>
    </row>
    <row r="245" spans="45:46" x14ac:dyDescent="0.2">
      <c r="AS245" s="105"/>
      <c r="AT245" s="102"/>
    </row>
    <row r="246" spans="45:46" x14ac:dyDescent="0.2">
      <c r="AS246" s="105"/>
      <c r="AT246" s="102"/>
    </row>
    <row r="247" spans="45:46" x14ac:dyDescent="0.2">
      <c r="AS247" s="105"/>
      <c r="AT247" s="102"/>
    </row>
    <row r="248" spans="45:46" x14ac:dyDescent="0.2">
      <c r="AS248" s="105"/>
      <c r="AT248" s="102"/>
    </row>
    <row r="249" spans="45:46" x14ac:dyDescent="0.2">
      <c r="AS249" s="105"/>
      <c r="AT249" s="102"/>
    </row>
    <row r="250" spans="45:46" x14ac:dyDescent="0.2">
      <c r="AS250" s="105"/>
      <c r="AT250" s="102"/>
    </row>
    <row r="251" spans="45:46" x14ac:dyDescent="0.2">
      <c r="AS251" s="105"/>
      <c r="AT251" s="102"/>
    </row>
    <row r="252" spans="45:46" x14ac:dyDescent="0.2">
      <c r="AS252" s="105"/>
      <c r="AT252" s="102"/>
    </row>
    <row r="253" spans="45:46" x14ac:dyDescent="0.2">
      <c r="AS253" s="105"/>
      <c r="AT253" s="102"/>
    </row>
    <row r="254" spans="45:46" x14ac:dyDescent="0.2">
      <c r="AS254" s="105"/>
      <c r="AT254" s="102"/>
    </row>
    <row r="255" spans="45:46" x14ac:dyDescent="0.2">
      <c r="AS255" s="105"/>
      <c r="AT255" s="102"/>
    </row>
    <row r="256" spans="45:46" x14ac:dyDescent="0.2">
      <c r="AS256" s="105"/>
      <c r="AT256" s="102"/>
    </row>
    <row r="257" spans="45:46" x14ac:dyDescent="0.2">
      <c r="AS257" s="105"/>
      <c r="AT257" s="102"/>
    </row>
    <row r="258" spans="45:46" x14ac:dyDescent="0.2">
      <c r="AS258" s="105"/>
      <c r="AT258" s="102"/>
    </row>
    <row r="259" spans="45:46" x14ac:dyDescent="0.2">
      <c r="AS259" s="105"/>
      <c r="AT259" s="102"/>
    </row>
    <row r="260" spans="45:46" x14ac:dyDescent="0.2">
      <c r="AS260" s="105"/>
      <c r="AT260" s="102"/>
    </row>
    <row r="261" spans="45:46" x14ac:dyDescent="0.2">
      <c r="AS261" s="105"/>
      <c r="AT261" s="102"/>
    </row>
    <row r="262" spans="45:46" x14ac:dyDescent="0.2">
      <c r="AS262" s="105"/>
      <c r="AT262" s="102"/>
    </row>
    <row r="263" spans="45:46" x14ac:dyDescent="0.2">
      <c r="AS263" s="105"/>
      <c r="AT263" s="102"/>
    </row>
    <row r="264" spans="45:46" x14ac:dyDescent="0.2">
      <c r="AS264" s="105"/>
      <c r="AT264" s="102"/>
    </row>
    <row r="265" spans="45:46" x14ac:dyDescent="0.2">
      <c r="AS265" s="105"/>
      <c r="AT265" s="102"/>
    </row>
    <row r="266" spans="45:46" x14ac:dyDescent="0.2">
      <c r="AS266" s="105"/>
      <c r="AT266" s="102"/>
    </row>
    <row r="267" spans="45:46" x14ac:dyDescent="0.2">
      <c r="AS267" s="105"/>
      <c r="AT267" s="102"/>
    </row>
    <row r="268" spans="45:46" x14ac:dyDescent="0.2">
      <c r="AS268" s="105"/>
      <c r="AT268" s="102"/>
    </row>
    <row r="269" spans="45:46" x14ac:dyDescent="0.2">
      <c r="AS269" s="105"/>
      <c r="AT269" s="102"/>
    </row>
    <row r="270" spans="45:46" x14ac:dyDescent="0.2">
      <c r="AS270" s="105"/>
      <c r="AT270" s="102"/>
    </row>
    <row r="271" spans="45:46" x14ac:dyDescent="0.2">
      <c r="AS271" s="105"/>
      <c r="AT271" s="102"/>
    </row>
    <row r="272" spans="45:46" x14ac:dyDescent="0.2">
      <c r="AS272" s="105"/>
      <c r="AT272" s="102"/>
    </row>
    <row r="273" spans="45:46" x14ac:dyDescent="0.2">
      <c r="AS273" s="105"/>
      <c r="AT273" s="102"/>
    </row>
    <row r="274" spans="45:46" x14ac:dyDescent="0.2">
      <c r="AS274" s="105"/>
      <c r="AT274" s="102"/>
    </row>
    <row r="275" spans="45:46" x14ac:dyDescent="0.2">
      <c r="AS275" s="105"/>
      <c r="AT275" s="102"/>
    </row>
    <row r="276" spans="45:46" x14ac:dyDescent="0.2">
      <c r="AS276" s="105"/>
      <c r="AT276" s="102"/>
    </row>
    <row r="277" spans="45:46" x14ac:dyDescent="0.2">
      <c r="AS277" s="105"/>
      <c r="AT277" s="102"/>
    </row>
    <row r="278" spans="45:46" x14ac:dyDescent="0.2">
      <c r="AS278" s="105"/>
      <c r="AT278" s="102"/>
    </row>
    <row r="279" spans="45:46" x14ac:dyDescent="0.2">
      <c r="AS279" s="105"/>
      <c r="AT279" s="102"/>
    </row>
    <row r="280" spans="45:46" x14ac:dyDescent="0.2">
      <c r="AS280" s="105"/>
      <c r="AT280" s="102"/>
    </row>
    <row r="281" spans="45:46" x14ac:dyDescent="0.2">
      <c r="AS281" s="105"/>
      <c r="AT281" s="102"/>
    </row>
    <row r="282" spans="45:46" x14ac:dyDescent="0.2">
      <c r="AS282" s="105"/>
      <c r="AT282" s="102"/>
    </row>
    <row r="283" spans="45:46" x14ac:dyDescent="0.2">
      <c r="AS283" s="105"/>
      <c r="AT283" s="102"/>
    </row>
    <row r="284" spans="45:46" x14ac:dyDescent="0.2">
      <c r="AS284" s="105"/>
      <c r="AT284" s="102"/>
    </row>
    <row r="285" spans="45:46" x14ac:dyDescent="0.2">
      <c r="AS285" s="105"/>
      <c r="AT285" s="102"/>
    </row>
    <row r="286" spans="45:46" x14ac:dyDescent="0.2">
      <c r="AS286" s="105"/>
      <c r="AT286" s="102"/>
    </row>
    <row r="287" spans="45:46" x14ac:dyDescent="0.2">
      <c r="AS287" s="105"/>
      <c r="AT287" s="102"/>
    </row>
    <row r="288" spans="45:46" x14ac:dyDescent="0.2">
      <c r="AS288" s="105"/>
      <c r="AT288" s="102"/>
    </row>
    <row r="289" spans="45:46" x14ac:dyDescent="0.2">
      <c r="AS289" s="105"/>
      <c r="AT289" s="102"/>
    </row>
    <row r="290" spans="45:46" x14ac:dyDescent="0.2">
      <c r="AS290" s="105"/>
      <c r="AT290" s="102"/>
    </row>
    <row r="291" spans="45:46" x14ac:dyDescent="0.2">
      <c r="AS291" s="105"/>
      <c r="AT291" s="102"/>
    </row>
    <row r="292" spans="45:46" x14ac:dyDescent="0.2">
      <c r="AS292" s="105"/>
      <c r="AT292" s="102"/>
    </row>
    <row r="293" spans="45:46" x14ac:dyDescent="0.2">
      <c r="AS293" s="105"/>
      <c r="AT293" s="102"/>
    </row>
    <row r="294" spans="45:46" x14ac:dyDescent="0.2">
      <c r="AS294" s="105"/>
      <c r="AT294" s="102"/>
    </row>
    <row r="295" spans="45:46" x14ac:dyDescent="0.2">
      <c r="AS295" s="105"/>
      <c r="AT295" s="102"/>
    </row>
    <row r="296" spans="45:46" x14ac:dyDescent="0.2">
      <c r="AS296" s="105"/>
      <c r="AT296" s="102"/>
    </row>
    <row r="297" spans="45:46" x14ac:dyDescent="0.2">
      <c r="AS297" s="105"/>
      <c r="AT297" s="102"/>
    </row>
    <row r="298" spans="45:46" x14ac:dyDescent="0.2">
      <c r="AS298" s="105"/>
      <c r="AT298" s="102"/>
    </row>
    <row r="299" spans="45:46" x14ac:dyDescent="0.2">
      <c r="AS299" s="105"/>
      <c r="AT299" s="102"/>
    </row>
    <row r="300" spans="45:46" x14ac:dyDescent="0.2">
      <c r="AS300" s="105"/>
      <c r="AT300" s="102"/>
    </row>
    <row r="301" spans="45:46" x14ac:dyDescent="0.2">
      <c r="AS301" s="105"/>
      <c r="AT301" s="102"/>
    </row>
    <row r="302" spans="45:46" x14ac:dyDescent="0.2">
      <c r="AS302" s="105"/>
      <c r="AT302" s="102"/>
    </row>
    <row r="303" spans="45:46" x14ac:dyDescent="0.2">
      <c r="AS303" s="105"/>
      <c r="AT303" s="102"/>
    </row>
    <row r="304" spans="45:46" x14ac:dyDescent="0.2">
      <c r="AS304" s="105"/>
      <c r="AT304" s="102"/>
    </row>
    <row r="305" spans="45:46" x14ac:dyDescent="0.2">
      <c r="AS305" s="105"/>
      <c r="AT305" s="102"/>
    </row>
    <row r="306" spans="45:46" x14ac:dyDescent="0.2">
      <c r="AS306" s="105"/>
      <c r="AT306" s="102"/>
    </row>
    <row r="307" spans="45:46" x14ac:dyDescent="0.2">
      <c r="AS307" s="105"/>
      <c r="AT307" s="102"/>
    </row>
    <row r="308" spans="45:46" x14ac:dyDescent="0.2">
      <c r="AS308" s="105"/>
      <c r="AT308" s="102"/>
    </row>
    <row r="309" spans="45:46" x14ac:dyDescent="0.2">
      <c r="AS309" s="105"/>
      <c r="AT309" s="102"/>
    </row>
    <row r="310" spans="45:46" x14ac:dyDescent="0.2">
      <c r="AS310" s="105"/>
      <c r="AT310" s="102"/>
    </row>
    <row r="311" spans="45:46" x14ac:dyDescent="0.2">
      <c r="AS311" s="105"/>
      <c r="AT311" s="102"/>
    </row>
    <row r="312" spans="45:46" x14ac:dyDescent="0.2">
      <c r="AS312" s="105"/>
      <c r="AT312" s="102"/>
    </row>
    <row r="313" spans="45:46" x14ac:dyDescent="0.2">
      <c r="AS313" s="105"/>
      <c r="AT313" s="102"/>
    </row>
    <row r="314" spans="45:46" x14ac:dyDescent="0.2">
      <c r="AS314" s="105"/>
      <c r="AT314" s="102"/>
    </row>
    <row r="315" spans="45:46" x14ac:dyDescent="0.2">
      <c r="AS315" s="105"/>
      <c r="AT315" s="102"/>
    </row>
    <row r="316" spans="45:46" x14ac:dyDescent="0.2">
      <c r="AS316" s="105"/>
      <c r="AT316" s="102"/>
    </row>
    <row r="317" spans="45:46" x14ac:dyDescent="0.2">
      <c r="AS317" s="105"/>
      <c r="AT317" s="102"/>
    </row>
    <row r="318" spans="45:46" x14ac:dyDescent="0.2">
      <c r="AS318" s="105"/>
      <c r="AT318" s="102"/>
    </row>
    <row r="319" spans="45:46" x14ac:dyDescent="0.2">
      <c r="AS319" s="105"/>
      <c r="AT319" s="102"/>
    </row>
    <row r="320" spans="45:46" x14ac:dyDescent="0.2">
      <c r="AS320" s="105"/>
      <c r="AT320" s="102"/>
    </row>
    <row r="321" spans="45:46" x14ac:dyDescent="0.2">
      <c r="AS321" s="105"/>
      <c r="AT321" s="102"/>
    </row>
    <row r="322" spans="45:46" x14ac:dyDescent="0.2">
      <c r="AS322" s="105"/>
      <c r="AT322" s="102"/>
    </row>
    <row r="323" spans="45:46" x14ac:dyDescent="0.2">
      <c r="AS323" s="105"/>
      <c r="AT323" s="102"/>
    </row>
    <row r="324" spans="45:46" x14ac:dyDescent="0.2">
      <c r="AS324" s="105"/>
      <c r="AT324" s="102"/>
    </row>
    <row r="325" spans="45:46" x14ac:dyDescent="0.2">
      <c r="AS325" s="105"/>
      <c r="AT325" s="102"/>
    </row>
    <row r="326" spans="45:46" x14ac:dyDescent="0.2">
      <c r="AS326" s="105"/>
      <c r="AT326" s="102"/>
    </row>
    <row r="327" spans="45:46" x14ac:dyDescent="0.2">
      <c r="AS327" s="105"/>
      <c r="AT327" s="102"/>
    </row>
    <row r="328" spans="45:46" x14ac:dyDescent="0.2">
      <c r="AS328" s="105"/>
      <c r="AT328" s="102"/>
    </row>
    <row r="329" spans="45:46" x14ac:dyDescent="0.2">
      <c r="AS329" s="105"/>
      <c r="AT329" s="102"/>
    </row>
    <row r="330" spans="45:46" x14ac:dyDescent="0.2">
      <c r="AS330" s="105"/>
      <c r="AT330" s="102"/>
    </row>
    <row r="331" spans="45:46" x14ac:dyDescent="0.2">
      <c r="AS331" s="105"/>
      <c r="AT331" s="102"/>
    </row>
    <row r="332" spans="45:46" x14ac:dyDescent="0.2">
      <c r="AS332" s="105"/>
      <c r="AT332" s="102"/>
    </row>
    <row r="333" spans="45:46" x14ac:dyDescent="0.2">
      <c r="AS333" s="105"/>
      <c r="AT333" s="102"/>
    </row>
    <row r="334" spans="45:46" x14ac:dyDescent="0.2">
      <c r="AS334" s="105"/>
      <c r="AT334" s="102"/>
    </row>
    <row r="335" spans="45:46" x14ac:dyDescent="0.2">
      <c r="AS335" s="105"/>
      <c r="AT335" s="102"/>
    </row>
    <row r="336" spans="45:46" x14ac:dyDescent="0.2">
      <c r="AS336" s="105"/>
      <c r="AT336" s="102"/>
    </row>
    <row r="337" spans="45:46" x14ac:dyDescent="0.2">
      <c r="AS337" s="105"/>
      <c r="AT337" s="102"/>
    </row>
    <row r="338" spans="45:46" x14ac:dyDescent="0.2">
      <c r="AS338" s="105"/>
      <c r="AT338" s="102"/>
    </row>
    <row r="339" spans="45:46" x14ac:dyDescent="0.2">
      <c r="AS339" s="105"/>
      <c r="AT339" s="102"/>
    </row>
    <row r="340" spans="45:46" x14ac:dyDescent="0.2">
      <c r="AS340" s="105"/>
      <c r="AT340" s="102"/>
    </row>
    <row r="341" spans="45:46" x14ac:dyDescent="0.2">
      <c r="AS341" s="105"/>
      <c r="AT341" s="102"/>
    </row>
    <row r="342" spans="45:46" x14ac:dyDescent="0.2">
      <c r="AS342" s="105"/>
      <c r="AT342" s="102"/>
    </row>
    <row r="343" spans="45:46" x14ac:dyDescent="0.2">
      <c r="AS343" s="105"/>
      <c r="AT343" s="102"/>
    </row>
    <row r="344" spans="45:46" x14ac:dyDescent="0.2">
      <c r="AS344" s="105"/>
      <c r="AT344" s="102"/>
    </row>
    <row r="345" spans="45:46" x14ac:dyDescent="0.2">
      <c r="AS345" s="105"/>
      <c r="AT345" s="102"/>
    </row>
    <row r="346" spans="45:46" x14ac:dyDescent="0.2">
      <c r="AS346" s="105"/>
      <c r="AT346" s="102"/>
    </row>
    <row r="347" spans="45:46" x14ac:dyDescent="0.2">
      <c r="AS347" s="105"/>
      <c r="AT347" s="102"/>
    </row>
    <row r="348" spans="45:46" x14ac:dyDescent="0.2">
      <c r="AS348" s="105"/>
      <c r="AT348" s="102"/>
    </row>
    <row r="349" spans="45:46" x14ac:dyDescent="0.2">
      <c r="AS349" s="105"/>
      <c r="AT349" s="102"/>
    </row>
    <row r="350" spans="45:46" x14ac:dyDescent="0.2">
      <c r="AS350" s="105"/>
      <c r="AT350" s="102"/>
    </row>
    <row r="351" spans="45:46" x14ac:dyDescent="0.2">
      <c r="AS351" s="105"/>
      <c r="AT351" s="102"/>
    </row>
    <row r="352" spans="45:46" x14ac:dyDescent="0.2">
      <c r="AS352" s="105"/>
      <c r="AT352" s="102"/>
    </row>
    <row r="353" spans="45:46" x14ac:dyDescent="0.2">
      <c r="AS353" s="105"/>
      <c r="AT353" s="102"/>
    </row>
    <row r="354" spans="45:46" x14ac:dyDescent="0.2">
      <c r="AS354" s="105"/>
      <c r="AT354" s="102"/>
    </row>
    <row r="355" spans="45:46" x14ac:dyDescent="0.2">
      <c r="AS355" s="105"/>
      <c r="AT355" s="102"/>
    </row>
    <row r="356" spans="45:46" x14ac:dyDescent="0.2">
      <c r="AS356" s="105"/>
      <c r="AT356" s="102"/>
    </row>
    <row r="357" spans="45:46" x14ac:dyDescent="0.2">
      <c r="AS357" s="105"/>
      <c r="AT357" s="102"/>
    </row>
    <row r="358" spans="45:46" x14ac:dyDescent="0.2">
      <c r="AS358" s="105"/>
      <c r="AT358" s="102"/>
    </row>
    <row r="359" spans="45:46" x14ac:dyDescent="0.2">
      <c r="AS359" s="105"/>
      <c r="AT359" s="102"/>
    </row>
    <row r="360" spans="45:46" x14ac:dyDescent="0.2">
      <c r="AS360" s="105"/>
      <c r="AT360" s="102"/>
    </row>
    <row r="361" spans="45:46" x14ac:dyDescent="0.2">
      <c r="AS361" s="105"/>
      <c r="AT361" s="102"/>
    </row>
    <row r="362" spans="45:46" x14ac:dyDescent="0.2">
      <c r="AS362" s="105"/>
      <c r="AT362" s="102"/>
    </row>
    <row r="363" spans="45:46" x14ac:dyDescent="0.2">
      <c r="AS363" s="105"/>
      <c r="AT363" s="102"/>
    </row>
    <row r="364" spans="45:46" x14ac:dyDescent="0.2">
      <c r="AS364" s="105"/>
      <c r="AT364" s="102"/>
    </row>
    <row r="365" spans="45:46" x14ac:dyDescent="0.2">
      <c r="AS365" s="105"/>
      <c r="AT365" s="102"/>
    </row>
    <row r="366" spans="45:46" x14ac:dyDescent="0.2">
      <c r="AS366" s="105"/>
      <c r="AT366" s="102"/>
    </row>
    <row r="367" spans="45:46" x14ac:dyDescent="0.2">
      <c r="AS367" s="105"/>
      <c r="AT367" s="102"/>
    </row>
    <row r="368" spans="45:46" x14ac:dyDescent="0.2">
      <c r="AS368" s="105"/>
      <c r="AT368" s="102"/>
    </row>
    <row r="369" spans="45:46" x14ac:dyDescent="0.2">
      <c r="AS369" s="105"/>
      <c r="AT369" s="102"/>
    </row>
    <row r="370" spans="45:46" x14ac:dyDescent="0.2">
      <c r="AS370" s="105"/>
      <c r="AT370" s="102"/>
    </row>
    <row r="371" spans="45:46" x14ac:dyDescent="0.2">
      <c r="AS371" s="105"/>
      <c r="AT371" s="102"/>
    </row>
    <row r="372" spans="45:46" x14ac:dyDescent="0.2">
      <c r="AS372" s="105"/>
      <c r="AT372" s="102"/>
    </row>
    <row r="373" spans="45:46" x14ac:dyDescent="0.2">
      <c r="AS373" s="105"/>
      <c r="AT373" s="102"/>
    </row>
    <row r="374" spans="45:46" x14ac:dyDescent="0.2">
      <c r="AS374" s="105"/>
      <c r="AT374" s="102"/>
    </row>
    <row r="375" spans="45:46" x14ac:dyDescent="0.2">
      <c r="AS375" s="105"/>
      <c r="AT375" s="102"/>
    </row>
    <row r="376" spans="45:46" x14ac:dyDescent="0.2">
      <c r="AS376" s="105"/>
      <c r="AT376" s="102"/>
    </row>
    <row r="377" spans="45:46" x14ac:dyDescent="0.2">
      <c r="AS377" s="105"/>
      <c r="AT377" s="102"/>
    </row>
    <row r="378" spans="45:46" x14ac:dyDescent="0.2">
      <c r="AS378" s="105"/>
      <c r="AT378" s="102"/>
    </row>
    <row r="379" spans="45:46" x14ac:dyDescent="0.2">
      <c r="AS379" s="105"/>
      <c r="AT379" s="102"/>
    </row>
    <row r="380" spans="45:46" x14ac:dyDescent="0.2">
      <c r="AS380" s="105"/>
      <c r="AT380" s="102"/>
    </row>
    <row r="381" spans="45:46" x14ac:dyDescent="0.2">
      <c r="AS381" s="105"/>
      <c r="AT381" s="102"/>
    </row>
    <row r="382" spans="45:46" x14ac:dyDescent="0.2">
      <c r="AS382" s="105"/>
      <c r="AT382" s="102"/>
    </row>
    <row r="383" spans="45:46" x14ac:dyDescent="0.2">
      <c r="AS383" s="105"/>
      <c r="AT383" s="102"/>
    </row>
    <row r="384" spans="45:46" x14ac:dyDescent="0.2">
      <c r="AS384" s="105"/>
      <c r="AT384" s="102"/>
    </row>
    <row r="385" spans="45:46" x14ac:dyDescent="0.2">
      <c r="AS385" s="105"/>
      <c r="AT385" s="102"/>
    </row>
    <row r="386" spans="45:46" x14ac:dyDescent="0.2">
      <c r="AS386" s="105"/>
      <c r="AT386" s="102"/>
    </row>
    <row r="387" spans="45:46" x14ac:dyDescent="0.2">
      <c r="AS387" s="105"/>
      <c r="AT387" s="102"/>
    </row>
    <row r="388" spans="45:46" x14ac:dyDescent="0.2">
      <c r="AS388" s="105"/>
      <c r="AT388" s="102"/>
    </row>
    <row r="389" spans="45:46" x14ac:dyDescent="0.2">
      <c r="AS389" s="105"/>
      <c r="AT389" s="102"/>
    </row>
    <row r="390" spans="45:46" x14ac:dyDescent="0.2">
      <c r="AS390" s="105"/>
      <c r="AT390" s="102"/>
    </row>
    <row r="391" spans="45:46" x14ac:dyDescent="0.2">
      <c r="AS391" s="105"/>
      <c r="AT391" s="102"/>
    </row>
    <row r="392" spans="45:46" x14ac:dyDescent="0.2">
      <c r="AS392" s="105"/>
      <c r="AT392" s="102"/>
    </row>
    <row r="393" spans="45:46" x14ac:dyDescent="0.2">
      <c r="AS393" s="105"/>
      <c r="AT393" s="102"/>
    </row>
    <row r="394" spans="45:46" x14ac:dyDescent="0.2">
      <c r="AS394" s="105"/>
      <c r="AT394" s="102"/>
    </row>
    <row r="395" spans="45:46" x14ac:dyDescent="0.2">
      <c r="AS395" s="105"/>
      <c r="AT395" s="102"/>
    </row>
    <row r="396" spans="45:46" x14ac:dyDescent="0.2">
      <c r="AS396" s="105"/>
      <c r="AT396" s="102"/>
    </row>
    <row r="397" spans="45:46" x14ac:dyDescent="0.2">
      <c r="AS397" s="105"/>
      <c r="AT397" s="102"/>
    </row>
    <row r="398" spans="45:46" x14ac:dyDescent="0.2">
      <c r="AS398" s="105"/>
      <c r="AT398" s="102"/>
    </row>
    <row r="399" spans="45:46" x14ac:dyDescent="0.2">
      <c r="AS399" s="105"/>
      <c r="AT399" s="102"/>
    </row>
    <row r="400" spans="45:46" x14ac:dyDescent="0.2">
      <c r="AS400" s="105"/>
      <c r="AT400" s="102"/>
    </row>
    <row r="401" spans="45:46" x14ac:dyDescent="0.2">
      <c r="AS401" s="105"/>
      <c r="AT401" s="102"/>
    </row>
    <row r="402" spans="45:46" x14ac:dyDescent="0.2">
      <c r="AS402" s="105"/>
      <c r="AT402" s="102"/>
    </row>
    <row r="403" spans="45:46" x14ac:dyDescent="0.2">
      <c r="AS403" s="105"/>
      <c r="AT403" s="102"/>
    </row>
    <row r="404" spans="45:46" x14ac:dyDescent="0.2">
      <c r="AS404" s="105"/>
      <c r="AT404" s="102"/>
    </row>
    <row r="405" spans="45:46" x14ac:dyDescent="0.2">
      <c r="AS405" s="105"/>
      <c r="AT405" s="102"/>
    </row>
    <row r="406" spans="45:46" x14ac:dyDescent="0.2">
      <c r="AS406" s="105"/>
      <c r="AT406" s="102"/>
    </row>
    <row r="407" spans="45:46" x14ac:dyDescent="0.2">
      <c r="AS407" s="105"/>
      <c r="AT407" s="102"/>
    </row>
    <row r="408" spans="45:46" x14ac:dyDescent="0.2">
      <c r="AS408" s="105"/>
      <c r="AT408" s="102"/>
    </row>
    <row r="409" spans="45:46" x14ac:dyDescent="0.2">
      <c r="AS409" s="105"/>
      <c r="AT409" s="102"/>
    </row>
    <row r="410" spans="45:46" x14ac:dyDescent="0.2">
      <c r="AS410" s="105"/>
      <c r="AT410" s="102"/>
    </row>
    <row r="411" spans="45:46" x14ac:dyDescent="0.2">
      <c r="AS411" s="105"/>
      <c r="AT411" s="102"/>
    </row>
    <row r="412" spans="45:46" x14ac:dyDescent="0.2">
      <c r="AS412" s="105"/>
      <c r="AT412" s="102"/>
    </row>
    <row r="413" spans="45:46" x14ac:dyDescent="0.2">
      <c r="AS413" s="105"/>
      <c r="AT413" s="102"/>
    </row>
    <row r="414" spans="45:46" x14ac:dyDescent="0.2">
      <c r="AS414" s="105"/>
      <c r="AT414" s="102"/>
    </row>
    <row r="415" spans="45:46" x14ac:dyDescent="0.2">
      <c r="AS415" s="105"/>
      <c r="AT415" s="102"/>
    </row>
    <row r="416" spans="45:46" x14ac:dyDescent="0.2">
      <c r="AS416" s="105"/>
      <c r="AT416" s="102"/>
    </row>
    <row r="417" spans="45:46" x14ac:dyDescent="0.2">
      <c r="AS417" s="105"/>
      <c r="AT417" s="102"/>
    </row>
    <row r="418" spans="45:46" x14ac:dyDescent="0.2">
      <c r="AS418" s="105"/>
      <c r="AT418" s="102"/>
    </row>
    <row r="419" spans="45:46" x14ac:dyDescent="0.2">
      <c r="AS419" s="105"/>
      <c r="AT419" s="102"/>
    </row>
    <row r="420" spans="45:46" x14ac:dyDescent="0.2">
      <c r="AS420" s="105"/>
      <c r="AT420" s="102"/>
    </row>
    <row r="421" spans="45:46" x14ac:dyDescent="0.2">
      <c r="AS421" s="105"/>
      <c r="AT421" s="102"/>
    </row>
    <row r="422" spans="45:46" x14ac:dyDescent="0.2">
      <c r="AS422" s="105"/>
      <c r="AT422" s="102"/>
    </row>
    <row r="423" spans="45:46" x14ac:dyDescent="0.2">
      <c r="AS423" s="105"/>
      <c r="AT423" s="102"/>
    </row>
    <row r="424" spans="45:46" x14ac:dyDescent="0.2">
      <c r="AS424" s="105"/>
      <c r="AT424" s="102"/>
    </row>
    <row r="425" spans="45:46" x14ac:dyDescent="0.2">
      <c r="AS425" s="105"/>
      <c r="AT425" s="102"/>
    </row>
    <row r="426" spans="45:46" x14ac:dyDescent="0.2">
      <c r="AS426" s="105"/>
      <c r="AT426" s="102"/>
    </row>
    <row r="427" spans="45:46" x14ac:dyDescent="0.2">
      <c r="AS427" s="105"/>
      <c r="AT427" s="102"/>
    </row>
    <row r="428" spans="45:46" x14ac:dyDescent="0.2">
      <c r="AS428" s="105"/>
      <c r="AT428" s="102"/>
    </row>
    <row r="429" spans="45:46" x14ac:dyDescent="0.2">
      <c r="AS429" s="105"/>
      <c r="AT429" s="102"/>
    </row>
    <row r="430" spans="45:46" x14ac:dyDescent="0.2">
      <c r="AS430" s="105"/>
      <c r="AT430" s="102"/>
    </row>
    <row r="431" spans="45:46" x14ac:dyDescent="0.2">
      <c r="AS431" s="105"/>
      <c r="AT431" s="102"/>
    </row>
    <row r="432" spans="45:46" x14ac:dyDescent="0.2">
      <c r="AS432" s="105"/>
      <c r="AT432" s="102"/>
    </row>
    <row r="433" spans="45:46" x14ac:dyDescent="0.2">
      <c r="AS433" s="105"/>
      <c r="AT433" s="102"/>
    </row>
    <row r="434" spans="45:46" x14ac:dyDescent="0.2">
      <c r="AS434" s="105"/>
      <c r="AT434" s="102"/>
    </row>
    <row r="435" spans="45:46" x14ac:dyDescent="0.2">
      <c r="AS435" s="105"/>
      <c r="AT435" s="102"/>
    </row>
    <row r="436" spans="45:46" x14ac:dyDescent="0.2">
      <c r="AS436" s="105"/>
      <c r="AT436" s="102"/>
    </row>
    <row r="437" spans="45:46" x14ac:dyDescent="0.2">
      <c r="AS437" s="105"/>
      <c r="AT437" s="102"/>
    </row>
    <row r="438" spans="45:46" x14ac:dyDescent="0.2">
      <c r="AS438" s="105"/>
      <c r="AT438" s="102"/>
    </row>
    <row r="439" spans="45:46" x14ac:dyDescent="0.2">
      <c r="AS439" s="105"/>
      <c r="AT439" s="102"/>
    </row>
    <row r="440" spans="45:46" x14ac:dyDescent="0.2">
      <c r="AS440" s="105"/>
      <c r="AT440" s="102"/>
    </row>
    <row r="441" spans="45:46" x14ac:dyDescent="0.2">
      <c r="AS441" s="105"/>
      <c r="AT441" s="102"/>
    </row>
    <row r="442" spans="45:46" x14ac:dyDescent="0.2">
      <c r="AS442" s="105"/>
      <c r="AT442" s="102"/>
    </row>
    <row r="443" spans="45:46" x14ac:dyDescent="0.2">
      <c r="AS443" s="105"/>
      <c r="AT443" s="102"/>
    </row>
    <row r="444" spans="45:46" x14ac:dyDescent="0.2">
      <c r="AS444" s="105"/>
      <c r="AT444" s="102"/>
    </row>
    <row r="445" spans="45:46" x14ac:dyDescent="0.2">
      <c r="AS445" s="105"/>
      <c r="AT445" s="102"/>
    </row>
    <row r="446" spans="45:46" x14ac:dyDescent="0.2">
      <c r="AS446" s="105"/>
      <c r="AT446" s="102"/>
    </row>
    <row r="447" spans="45:46" x14ac:dyDescent="0.2">
      <c r="AS447" s="105"/>
      <c r="AT447" s="102"/>
    </row>
    <row r="448" spans="45:46" x14ac:dyDescent="0.2">
      <c r="AS448" s="105"/>
      <c r="AT448" s="102"/>
    </row>
    <row r="449" spans="45:46" x14ac:dyDescent="0.2">
      <c r="AS449" s="105"/>
      <c r="AT449" s="102"/>
    </row>
    <row r="450" spans="45:46" x14ac:dyDescent="0.2">
      <c r="AS450" s="105"/>
      <c r="AT450" s="102"/>
    </row>
    <row r="451" spans="45:46" x14ac:dyDescent="0.2">
      <c r="AS451" s="105"/>
      <c r="AT451" s="102"/>
    </row>
    <row r="452" spans="45:46" x14ac:dyDescent="0.2">
      <c r="AS452" s="105"/>
      <c r="AT452" s="102"/>
    </row>
    <row r="453" spans="45:46" x14ac:dyDescent="0.2">
      <c r="AS453" s="105"/>
      <c r="AT453" s="102"/>
    </row>
    <row r="454" spans="45:46" x14ac:dyDescent="0.2">
      <c r="AS454" s="105"/>
      <c r="AT454" s="102"/>
    </row>
    <row r="455" spans="45:46" x14ac:dyDescent="0.2">
      <c r="AS455" s="105"/>
      <c r="AT455" s="102"/>
    </row>
    <row r="456" spans="45:46" x14ac:dyDescent="0.2">
      <c r="AS456" s="105"/>
      <c r="AT456" s="102"/>
    </row>
    <row r="457" spans="45:46" x14ac:dyDescent="0.2">
      <c r="AS457" s="105"/>
      <c r="AT457" s="102"/>
    </row>
    <row r="458" spans="45:46" x14ac:dyDescent="0.2">
      <c r="AS458" s="105"/>
      <c r="AT458" s="102"/>
    </row>
    <row r="459" spans="45:46" x14ac:dyDescent="0.2">
      <c r="AS459" s="105"/>
      <c r="AT459" s="102"/>
    </row>
    <row r="460" spans="45:46" x14ac:dyDescent="0.2">
      <c r="AS460" s="105"/>
      <c r="AT460" s="102"/>
    </row>
    <row r="461" spans="45:46" x14ac:dyDescent="0.2">
      <c r="AS461" s="105"/>
      <c r="AT461" s="102"/>
    </row>
    <row r="462" spans="45:46" x14ac:dyDescent="0.2">
      <c r="AS462" s="105"/>
      <c r="AT462" s="102"/>
    </row>
    <row r="463" spans="45:46" x14ac:dyDescent="0.2">
      <c r="AS463" s="105"/>
      <c r="AT463" s="102"/>
    </row>
    <row r="464" spans="45:46" x14ac:dyDescent="0.2">
      <c r="AS464" s="105"/>
      <c r="AT464" s="102"/>
    </row>
    <row r="465" spans="45:46" x14ac:dyDescent="0.2">
      <c r="AS465" s="105"/>
      <c r="AT465" s="102"/>
    </row>
    <row r="466" spans="45:46" x14ac:dyDescent="0.2">
      <c r="AS466" s="105"/>
      <c r="AT466" s="102"/>
    </row>
    <row r="467" spans="45:46" x14ac:dyDescent="0.2">
      <c r="AS467" s="105"/>
      <c r="AT467" s="102"/>
    </row>
    <row r="468" spans="45:46" x14ac:dyDescent="0.2">
      <c r="AS468" s="105"/>
      <c r="AT468" s="102"/>
    </row>
    <row r="469" spans="45:46" x14ac:dyDescent="0.2">
      <c r="AS469" s="105"/>
      <c r="AT469" s="102"/>
    </row>
    <row r="470" spans="45:46" x14ac:dyDescent="0.2">
      <c r="AS470" s="105"/>
      <c r="AT470" s="102"/>
    </row>
    <row r="471" spans="45:46" x14ac:dyDescent="0.2">
      <c r="AS471" s="105"/>
      <c r="AT471" s="102"/>
    </row>
    <row r="472" spans="45:46" x14ac:dyDescent="0.2">
      <c r="AS472" s="105"/>
      <c r="AT472" s="102"/>
    </row>
    <row r="473" spans="45:46" x14ac:dyDescent="0.2">
      <c r="AS473" s="105"/>
      <c r="AT473" s="102"/>
    </row>
    <row r="474" spans="45:46" x14ac:dyDescent="0.2">
      <c r="AS474" s="105"/>
      <c r="AT474" s="102"/>
    </row>
    <row r="475" spans="45:46" x14ac:dyDescent="0.2">
      <c r="AS475" s="105"/>
      <c r="AT475" s="102"/>
    </row>
    <row r="476" spans="45:46" x14ac:dyDescent="0.2">
      <c r="AS476" s="105"/>
      <c r="AT476" s="102"/>
    </row>
    <row r="477" spans="45:46" x14ac:dyDescent="0.2">
      <c r="AS477" s="105"/>
      <c r="AT477" s="102"/>
    </row>
    <row r="478" spans="45:46" x14ac:dyDescent="0.2">
      <c r="AS478" s="105"/>
      <c r="AT478" s="102"/>
    </row>
    <row r="479" spans="45:46" x14ac:dyDescent="0.2">
      <c r="AS479" s="105"/>
      <c r="AT479" s="102"/>
    </row>
    <row r="480" spans="45:46" x14ac:dyDescent="0.2">
      <c r="AS480" s="105"/>
      <c r="AT480" s="102"/>
    </row>
    <row r="481" spans="45:46" x14ac:dyDescent="0.2">
      <c r="AS481" s="105"/>
      <c r="AT481" s="102"/>
    </row>
    <row r="482" spans="45:46" x14ac:dyDescent="0.2">
      <c r="AS482" s="105"/>
      <c r="AT482" s="102"/>
    </row>
    <row r="483" spans="45:46" x14ac:dyDescent="0.2">
      <c r="AS483" s="105"/>
      <c r="AT483" s="102"/>
    </row>
    <row r="484" spans="45:46" x14ac:dyDescent="0.2">
      <c r="AS484" s="105"/>
      <c r="AT484" s="102"/>
    </row>
    <row r="485" spans="45:46" x14ac:dyDescent="0.2">
      <c r="AS485" s="105"/>
      <c r="AT485" s="102"/>
    </row>
    <row r="486" spans="45:46" x14ac:dyDescent="0.2">
      <c r="AS486" s="105"/>
      <c r="AT486" s="102"/>
    </row>
    <row r="487" spans="45:46" x14ac:dyDescent="0.2">
      <c r="AS487" s="105"/>
      <c r="AT487" s="102"/>
    </row>
    <row r="488" spans="45:46" x14ac:dyDescent="0.2">
      <c r="AS488" s="105"/>
      <c r="AT488" s="102"/>
    </row>
    <row r="489" spans="45:46" x14ac:dyDescent="0.2">
      <c r="AS489" s="105"/>
      <c r="AT489" s="102"/>
    </row>
    <row r="490" spans="45:46" x14ac:dyDescent="0.2">
      <c r="AS490" s="105"/>
      <c r="AT490" s="102"/>
    </row>
    <row r="491" spans="45:46" x14ac:dyDescent="0.2">
      <c r="AS491" s="105"/>
      <c r="AT491" s="102"/>
    </row>
    <row r="492" spans="45:46" x14ac:dyDescent="0.2">
      <c r="AS492" s="105"/>
      <c r="AT492" s="102"/>
    </row>
    <row r="493" spans="45:46" x14ac:dyDescent="0.2">
      <c r="AS493" s="105"/>
      <c r="AT493" s="102"/>
    </row>
    <row r="494" spans="45:46" x14ac:dyDescent="0.2">
      <c r="AS494" s="105"/>
      <c r="AT494" s="102"/>
    </row>
    <row r="495" spans="45:46" x14ac:dyDescent="0.2">
      <c r="AS495" s="105"/>
      <c r="AT495" s="102"/>
    </row>
    <row r="496" spans="45:46" ht="0.75" customHeight="1" x14ac:dyDescent="0.2">
      <c r="AS496" s="105"/>
      <c r="AT496" s="102"/>
    </row>
    <row r="497" spans="45:46" hidden="1" x14ac:dyDescent="0.2">
      <c r="AS497" s="105"/>
      <c r="AT497" s="102"/>
    </row>
    <row r="498" spans="45:46" hidden="1" x14ac:dyDescent="0.2">
      <c r="AS498" s="105"/>
      <c r="AT498" s="102"/>
    </row>
    <row r="499" spans="45:46" hidden="1" x14ac:dyDescent="0.2">
      <c r="AS499" s="105"/>
      <c r="AT499" s="102"/>
    </row>
    <row r="500" spans="45:46" hidden="1" x14ac:dyDescent="0.2">
      <c r="AS500" s="105"/>
      <c r="AT500" s="102"/>
    </row>
    <row r="501" spans="45:46" hidden="1" x14ac:dyDescent="0.2">
      <c r="AS501" s="105"/>
      <c r="AT501" s="102"/>
    </row>
    <row r="502" spans="45:46" hidden="1" x14ac:dyDescent="0.2">
      <c r="AS502" s="105"/>
      <c r="AT502" s="102"/>
    </row>
    <row r="503" spans="45:46" hidden="1" x14ac:dyDescent="0.2">
      <c r="AS503" s="105"/>
      <c r="AT503" s="102"/>
    </row>
    <row r="504" spans="45:46" hidden="1" x14ac:dyDescent="0.2">
      <c r="AS504" s="105"/>
      <c r="AT504" s="102"/>
    </row>
    <row r="505" spans="45:46" hidden="1" x14ac:dyDescent="0.2">
      <c r="AS505" s="105"/>
      <c r="AT505" s="102"/>
    </row>
    <row r="506" spans="45:46" hidden="1" x14ac:dyDescent="0.2">
      <c r="AS506" s="105"/>
      <c r="AT506" s="102"/>
    </row>
    <row r="507" spans="45:46" hidden="1" x14ac:dyDescent="0.2">
      <c r="AS507" s="105"/>
      <c r="AT507" s="102"/>
    </row>
    <row r="508" spans="45:46" hidden="1" x14ac:dyDescent="0.2">
      <c r="AS508" s="105"/>
      <c r="AT508" s="102"/>
    </row>
    <row r="509" spans="45:46" hidden="1" x14ac:dyDescent="0.2">
      <c r="AS509" s="105"/>
      <c r="AT509" s="102"/>
    </row>
    <row r="510" spans="45:46" x14ac:dyDescent="0.2">
      <c r="AS510" s="105"/>
      <c r="AT510" s="102"/>
    </row>
    <row r="511" spans="45:46" x14ac:dyDescent="0.2">
      <c r="AS511" s="105"/>
      <c r="AT511" s="102"/>
    </row>
    <row r="512" spans="45:46" x14ac:dyDescent="0.2">
      <c r="AS512" s="105"/>
      <c r="AT512" s="102"/>
    </row>
    <row r="513" spans="45:45" x14ac:dyDescent="0.2">
      <c r="AS513" s="105"/>
    </row>
    <row r="514" spans="45:45" x14ac:dyDescent="0.2">
      <c r="AS514" s="105"/>
    </row>
    <row r="515" spans="45:45" x14ac:dyDescent="0.2">
      <c r="AS515" s="105"/>
    </row>
    <row r="516" spans="45:45" x14ac:dyDescent="0.2">
      <c r="AS516" s="105"/>
    </row>
  </sheetData>
  <mergeCells count="109">
    <mergeCell ref="D150:F150"/>
    <mergeCell ref="H150:AL150"/>
    <mergeCell ref="D153:AB155"/>
    <mergeCell ref="B157:AN157"/>
    <mergeCell ref="X20:AB20"/>
    <mergeCell ref="AB143:AL143"/>
    <mergeCell ref="D145:F145"/>
    <mergeCell ref="H145:AL145"/>
    <mergeCell ref="D148:F148"/>
    <mergeCell ref="H148:V148"/>
    <mergeCell ref="X148:Z148"/>
    <mergeCell ref="AB148:AL148"/>
    <mergeCell ref="B68:B156"/>
    <mergeCell ref="D68:AL68"/>
    <mergeCell ref="AN68:AN156"/>
    <mergeCell ref="D70:AL85"/>
    <mergeCell ref="D90:AL90"/>
    <mergeCell ref="D93:AL139"/>
    <mergeCell ref="D141:AL141"/>
    <mergeCell ref="D143:F143"/>
    <mergeCell ref="H143:V143"/>
    <mergeCell ref="X143:Z143"/>
    <mergeCell ref="D63:F63"/>
    <mergeCell ref="H63:P63"/>
    <mergeCell ref="R63:T63"/>
    <mergeCell ref="D65:F65"/>
    <mergeCell ref="H65:P65"/>
    <mergeCell ref="R65:T65"/>
    <mergeCell ref="D59:F59"/>
    <mergeCell ref="H59:P59"/>
    <mergeCell ref="R59:T59"/>
    <mergeCell ref="D61:F61"/>
    <mergeCell ref="H61:P61"/>
    <mergeCell ref="R61:T61"/>
    <mergeCell ref="Z52:Z54"/>
    <mergeCell ref="AB52:AF52"/>
    <mergeCell ref="AH52:AL52"/>
    <mergeCell ref="D57:F57"/>
    <mergeCell ref="H57:P57"/>
    <mergeCell ref="R57:T57"/>
    <mergeCell ref="D41:H41"/>
    <mergeCell ref="J41:L41"/>
    <mergeCell ref="D44:J44"/>
    <mergeCell ref="D46:L46"/>
    <mergeCell ref="D49:AL49"/>
    <mergeCell ref="D52:F54"/>
    <mergeCell ref="H52:P54"/>
    <mergeCell ref="R52:T54"/>
    <mergeCell ref="V52:V54"/>
    <mergeCell ref="X52:X54"/>
    <mergeCell ref="D35:F35"/>
    <mergeCell ref="H35:R35"/>
    <mergeCell ref="T35:V35"/>
    <mergeCell ref="X35:AL35"/>
    <mergeCell ref="D38:AL38"/>
    <mergeCell ref="V39:V41"/>
    <mergeCell ref="X39:X41"/>
    <mergeCell ref="Z39:Z41"/>
    <mergeCell ref="AB40:AD40"/>
    <mergeCell ref="AH40:AJ40"/>
    <mergeCell ref="D29:H29"/>
    <mergeCell ref="J29:X29"/>
    <mergeCell ref="D31:AL31"/>
    <mergeCell ref="D33:F33"/>
    <mergeCell ref="H33:R33"/>
    <mergeCell ref="T33:V33"/>
    <mergeCell ref="X33:AB33"/>
    <mergeCell ref="AD33:AF33"/>
    <mergeCell ref="AH33:AL33"/>
    <mergeCell ref="D27:H27"/>
    <mergeCell ref="J27:R27"/>
    <mergeCell ref="T27:V27"/>
    <mergeCell ref="X27:AB27"/>
    <mergeCell ref="AD27:AF27"/>
    <mergeCell ref="AH27:AL27"/>
    <mergeCell ref="AG20:AL20"/>
    <mergeCell ref="D22:J22"/>
    <mergeCell ref="L22:R22"/>
    <mergeCell ref="T22:X22"/>
    <mergeCell ref="Z22:AL22"/>
    <mergeCell ref="D25:AL25"/>
    <mergeCell ref="D20:F20"/>
    <mergeCell ref="H20:J20"/>
    <mergeCell ref="L20:N20"/>
    <mergeCell ref="P20:R20"/>
    <mergeCell ref="T20:V20"/>
    <mergeCell ref="AD20:AF20"/>
    <mergeCell ref="D18:F18"/>
    <mergeCell ref="H18:T18"/>
    <mergeCell ref="V18:X18"/>
    <mergeCell ref="Z18:AL18"/>
    <mergeCell ref="D12:H12"/>
    <mergeCell ref="J12:T12"/>
    <mergeCell ref="X12:AB12"/>
    <mergeCell ref="AD12:AL12"/>
    <mergeCell ref="D14:H14"/>
    <mergeCell ref="J14:T14"/>
    <mergeCell ref="V14:X14"/>
    <mergeCell ref="Z14:AL14"/>
    <mergeCell ref="B2:AN2"/>
    <mergeCell ref="D3:AD3"/>
    <mergeCell ref="D6:G6"/>
    <mergeCell ref="H6:N6"/>
    <mergeCell ref="P6:AL6"/>
    <mergeCell ref="D10:AL10"/>
    <mergeCell ref="D16:F16"/>
    <mergeCell ref="H16:T16"/>
    <mergeCell ref="V16:X16"/>
    <mergeCell ref="Z16:AL16"/>
  </mergeCells>
  <conditionalFormatting sqref="AL61">
    <cfRule type="cellIs" dxfId="28" priority="28" operator="equal">
      <formula>0</formula>
    </cfRule>
    <cfRule type="cellIs" dxfId="27" priority="29" operator="lessThan">
      <formula>0</formula>
    </cfRule>
  </conditionalFormatting>
  <conditionalFormatting sqref="AL63">
    <cfRule type="cellIs" dxfId="26" priority="26" operator="equal">
      <formula>0</formula>
    </cfRule>
    <cfRule type="cellIs" dxfId="25" priority="27" operator="lessThan">
      <formula>0</formula>
    </cfRule>
  </conditionalFormatting>
  <conditionalFormatting sqref="AL65">
    <cfRule type="cellIs" dxfId="24" priority="24" operator="equal">
      <formula>0</formula>
    </cfRule>
    <cfRule type="cellIs" dxfId="23" priority="25" operator="lessThan">
      <formula>0</formula>
    </cfRule>
  </conditionalFormatting>
  <conditionalFormatting sqref="AF59">
    <cfRule type="cellIs" dxfId="22" priority="22" operator="equal">
      <formula>0</formula>
    </cfRule>
    <cfRule type="cellIs" dxfId="21" priority="23" operator="lessThan">
      <formula>0</formula>
    </cfRule>
  </conditionalFormatting>
  <conditionalFormatting sqref="AF61">
    <cfRule type="cellIs" dxfId="20" priority="20" operator="equal">
      <formula>0</formula>
    </cfRule>
    <cfRule type="cellIs" dxfId="19" priority="21" operator="lessThan">
      <formula>0</formula>
    </cfRule>
  </conditionalFormatting>
  <conditionalFormatting sqref="AF63">
    <cfRule type="cellIs" dxfId="18" priority="18" operator="equal">
      <formula>0</formula>
    </cfRule>
    <cfRule type="cellIs" dxfId="17" priority="19" operator="lessThan">
      <formula>0</formula>
    </cfRule>
  </conditionalFormatting>
  <conditionalFormatting sqref="AF65">
    <cfRule type="cellIs" dxfId="16" priority="16" operator="equal">
      <formula>0</formula>
    </cfRule>
    <cfRule type="cellIs" dxfId="15" priority="17" operator="lessThan">
      <formula>0</formula>
    </cfRule>
  </conditionalFormatting>
  <conditionalFormatting sqref="V46">
    <cfRule type="cellIs" dxfId="14" priority="14" operator="equal">
      <formula>0</formula>
    </cfRule>
    <cfRule type="cellIs" dxfId="13" priority="15" operator="lessThan">
      <formula>0</formula>
    </cfRule>
  </conditionalFormatting>
  <conditionalFormatting sqref="X46">
    <cfRule type="cellIs" dxfId="12" priority="12" operator="equal">
      <formula>0</formula>
    </cfRule>
    <cfRule type="cellIs" dxfId="11" priority="13" operator="lessThan">
      <formula>0</formula>
    </cfRule>
  </conditionalFormatting>
  <conditionalFormatting sqref="Z46">
    <cfRule type="cellIs" dxfId="10" priority="10" operator="equal">
      <formula>0</formula>
    </cfRule>
    <cfRule type="cellIs" dxfId="9" priority="11" operator="lessThan">
      <formula>0</formula>
    </cfRule>
  </conditionalFormatting>
  <conditionalFormatting sqref="AB46">
    <cfRule type="cellIs" dxfId="8" priority="8" operator="equal">
      <formula>0</formula>
    </cfRule>
    <cfRule type="cellIs" dxfId="7" priority="9" operator="lessThan">
      <formula>0</formula>
    </cfRule>
  </conditionalFormatting>
  <conditionalFormatting sqref="AL59">
    <cfRule type="cellIs" dxfId="6" priority="6" operator="equal">
      <formula>0</formula>
    </cfRule>
    <cfRule type="cellIs" dxfId="5" priority="7" operator="lessThan">
      <formula>0</formula>
    </cfRule>
  </conditionalFormatting>
  <conditionalFormatting sqref="AL57">
    <cfRule type="cellIs" dxfId="4" priority="3" operator="equal">
      <formula>0</formula>
    </cfRule>
    <cfRule type="cellIs" dxfId="3" priority="4" operator="equal">
      <formula>0</formula>
    </cfRule>
    <cfRule type="cellIs" dxfId="2" priority="5" operator="lessThan">
      <formula>0</formula>
    </cfRule>
  </conditionalFormatting>
  <conditionalFormatting sqref="AF57">
    <cfRule type="cellIs" dxfId="1" priority="1" operator="equal">
      <formula>0</formula>
    </cfRule>
    <cfRule type="cellIs" dxfId="0" priority="2" operator="lessThan">
      <formula>0</formula>
    </cfRule>
  </conditionalFormatting>
  <dataValidations xWindow="880" yWindow="527" count="52">
    <dataValidation allowBlank="1" showInputMessage="1" showErrorMessage="1" promptTitle="Porcentaje de Reducción DBO5" prompt="Porcentaje de variación de la carga contaminante de DBO5 (demanda bioquímica de oxígeno) que se espera verter al final de cada año con respecto a la carga de la línea base" sqref="AF57"/>
    <dataValidation allowBlank="1" showInputMessage="1" showErrorMessage="1" promptTitle="Carga Máxima SST" prompt="Ingresar la carga máxima de SST (Solidos Suspendidos Totales)) esperada al final de cada año del quinquenio" sqref="AJ57 AJ63 AJ59 AJ61 AJ65"/>
    <dataValidation allowBlank="1" showInputMessage="1" showErrorMessage="1" promptTitle="Concentración (mg/l) SST" prompt="Se debe de ingresar el valor correspondiente a la concentración en  miligramos por litro (mg/l) de SST, valor que se extrae del resultado de la boratorio producto de una caracterización al vertimiento. " sqref="AH65 AH59 AH61 AH63"/>
    <dataValidation allowBlank="1" showInputMessage="1" showErrorMessage="1" promptTitle="Concentración (mg/l) DBO5" prompt="Se debe de ingresar el valor correspondiente a la concentración en  miligramos por litro (mg/l) de DBO5, valor que se extrae del resultado de la boratorio producto de una caracterización al vertimiento. " sqref="AB57 AB59 AB61 AB63 AB65"/>
    <dataValidation allowBlank="1" showInputMessage="1" showErrorMessage="1" promptTitle="Porcentaje de DBO5" prompt="Porcentaje de variación de la carga contaminante de DBO5 (demanda bioquímica de oxígeno) que se espera verter al final de cada año con respecto a la carga de la línea base" sqref="AF61 AF65 AF59 AF63"/>
    <dataValidation allowBlank="1" showInputMessage="1" showErrorMessage="1" promptTitle="Tiempo de descarga (h/d)" prompt="Ingrese el número de horas al día que realiza el vertimiento." sqref="X57 X59 X61 X63 X65"/>
    <dataValidation allowBlank="1" showInputMessage="1" showErrorMessage="1" promptTitle="Tiempo de descarga (d/año)" prompt="Ingrese el número de dias al año que realiza el vertimiento." sqref="Z57 Z59 Z61 Z63 Z65"/>
    <dataValidation allowBlank="1" showInputMessage="1" showErrorMessage="1" promptTitle="Caudal (l/s)" prompt="Ingrese el valor correspondiente al caudal (l/s)  del vertimiento correspondiente al incremento en la poducción dentro de su actividad económica." sqref="V57 V59 V61 V63 V65"/>
    <dataValidation type="list" allowBlank="1" showInputMessage="1" showErrorMessage="1" promptTitle="Año" prompt="Seleccione de la lista despegable el año del nuevo quinquenio al que hace referencia en el cronograma" sqref="D65:F65">
      <formula1>"2020,2021,2022,2023,2024"</formula1>
    </dataValidation>
    <dataValidation type="list" allowBlank="1" showInputMessage="1" showErrorMessage="1" promptTitle="Oficina Territorial " prompt="Seleccione de la lista desplegable la oficina territorial a la cual pertenece " sqref="AC20">
      <formula1>"Aburrá Norte, Aburrá Sur, Cartama, Hevexicos, Tahamíes, Citará, Zenufaná, Panzenú"</formula1>
    </dataValidation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R65 R63 R57 R59 R61"/>
    <dataValidation allowBlank="1" showInputMessage="1" showErrorMessage="1" promptTitle="Carga Máxima DBO5" prompt="Ingresar la carga máxima de DBO5 (demanda bioquímica de oxígeno) esperada al final de cada año del quinquenio" sqref="AD59 AD57 AD63 AD61 AD65"/>
    <dataValidation allowBlank="1" showInputMessage="1" showErrorMessage="1" promptTitle="SST" prompt="Ingrese la carga contaminante meta de SST (sólido suspendidos totales) en kg/año, con la cual finalizará el nuevo quinquenio 2019-2023. " sqref="AG46:AI46 AK46"/>
    <dataValidation allowBlank="1" showInputMessage="1" showErrorMessage="1" promptTitle="DBO5" prompt="Ingrese la carga contaminante meta de DBO5 (demanda bioquímica de oxígeno) en kg/año, con la cual finalizará el nuevo quinquenio 2019-2023. " sqref="AA46 Y46 AC46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Z16"/>
    <dataValidation allowBlank="1" showInputMessage="1" showErrorMessage="1" promptTitle="SST" prompt="Ingrese la carga contaminante generada en la actualidad de SST (sólidos suspendidos totales) en kg/año, la cual es la inicial del nuevo quinquenio 2019-2023.  " sqref="AG44 AI44 AK44"/>
    <dataValidation allowBlank="1" showInputMessage="1" showErrorMessage="1" promptTitle="DBO5" prompt="Ingrese la carga contaminante generada en la actualidad de DBO5 (demanda bioquímica de oxígeno) en kg/año, la cual es la inicial del nuevo quinquenio 2019-2023.  " sqref="AC44 Y44 AA44"/>
    <dataValidation allowBlank="1" showInputMessage="1" showErrorMessage="1" prompt="Escriba el correo electrónico del representante legal en letra minúscula" sqref="X35:AL35"/>
    <dataValidation allowBlank="1" showInputMessage="1" showErrorMessage="1" promptTitle="Nombre Representante Leal" prompt="Ingrese el nombre del representante legal en Mayúscula" sqref="H33:R33"/>
    <dataValidation allowBlank="1" showInputMessage="1" showErrorMessage="1" promptTitle="E-mail" prompt="Escriba el correo electrónico de la persona a contactar en letra minúscula_x000a_" sqref="J29:X29"/>
    <dataValidation allowBlank="1" showInputMessage="1" showErrorMessage="1" promptTitle="Celular" prompt="Ingrese el número de celular " sqref="AH27:AL27"/>
    <dataValidation allowBlank="1" showInputMessage="1" showErrorMessage="1" promptTitle="Teléfono" prompt="Ingrese el número telefónico fijo y/o celular de la persona a contactar sin espacios " sqref="X27:AB27"/>
    <dataValidation allowBlank="1" showInputMessage="1" showErrorMessage="1" promptTitle="Teléfono" prompt="Ingrese el número telefónico fijo y/o celular del representante legal sin espacios" sqref="AH33:AL33"/>
    <dataValidation allowBlank="1" showInputMessage="1" showErrorMessage="1" promptTitle="Predio" prompt="Ingrese el nombre del predio donde lleva a cabo la actividad económica anteriormente descrita en mayúscula sostenida._x000a_" sqref="H18"/>
    <dataValidation allowBlank="1" showInputMessage="1" showErrorMessage="1" promptTitle="Nombre de Contacto" prompt="Ingresar el nombre de la persona a contactar conocedora del tema en Mayúscula " sqref="J27:R27"/>
    <dataValidation allowBlank="1" showInputMessage="1" showErrorMessage="1" promptTitle="Teléfono " prompt="Ingrese el número telefónico de su empresa sin espacios" sqref="H20:J20"/>
    <dataValidation allowBlank="1" showInputMessage="1" showErrorMessage="1" promptTitle="Expediente" prompt="Ingrese el número del expediente de tasa retributiva (historia del proceso de cobro para la actividad desarrollada en el predio)." sqref="H16"/>
    <dataValidation allowBlank="1" showInputMessage="1" showErrorMessage="1" promptTitle="Identificación (NIT/C.C.)" prompt="Ingrese el número NIT que identifica a su empresa ó la cédula si es persona natural" sqref="AD12:AL12"/>
    <dataValidation allowBlank="1" showInputMessage="1" showErrorMessage="1" promptTitle="Actividad Económica " prompt="Describir los procesos que desarrolla y que tienen lugar para la obtención de productos, bienes y/o servicios. En Mayúscula _x000a__x000a_" sqref="J14 U14"/>
    <dataValidation allowBlank="1" showInputMessage="1" showErrorMessage="1" promptTitle="E-mail" prompt="Escriba el correo electrónico de la empresa en letra minúscula_x000a_" sqref="Z18"/>
    <dataValidation type="list" allowBlank="1" showInputMessage="1" showErrorMessage="1" promptTitle="Tipo de Propuesta " prompt="Seleccione de la lista desplegable si la propuesta de meta y el cronograma de cumplimiento es presentado de forma individual o grupal" sqref="J41:L41">
      <formula1>"Individual, Grupal"</formula1>
    </dataValidation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M7:T8">
      <formula1>7</formula1>
      <formula2>7</formula2>
    </dataValidation>
    <dataValidation allowBlank="1" showInputMessage="1" showErrorMessage="1" promptTitle="Dirección" prompt="Ingrese la dirección para el envío de correspondencia con las siguientes especificaciones._x000a_No utilice abreviaturas. No escriba el signo #, use N°._x000a_Ej: Carrera 44 No 30 Sur - 33" sqref="H35:R35"/>
    <dataValidation type="custom" allowBlank="1" showInputMessage="1" showErrorMessage="1" sqref="H8 D8 F8">
      <formula1>D8</formula1>
    </dataValidation>
    <dataValidation allowBlank="1" showInputMessage="1" showErrorMessage="1" promptTitle="Cédula" prompt="Si es cédula de extranjería, ponga la anotación CE al principio" sqref="X33:AB33"/>
    <dataValidation allowBlank="1" showInputMessage="1" showErrorMessage="1" promptTitle="Dirección" prompt="No utilice abreviaturas. No escriba el signo #, sino No._x000a_Ej: Carrera 44 No 30 Sur - 33_x000a_" sqref="Y18 Y22 Y16"/>
    <dataValidation type="list" allowBlank="1" showInputMessage="1" showErrorMessage="1" sqref="AJ19:AL19 AJ13:AL13 AJ21:AL21 AJ15:AL15 AJ17:AL17">
      <formula1>Naturaleza</formula1>
    </dataValidation>
    <dataValidation allowBlank="1" showInputMessage="1" showErrorMessage="1" promptTitle="Nombre o Razón Social" prompt="Ingrese el Nombre o Razón Social de la empresa en Mayúscula" sqref="J19:V19 J21:V21 J17:V17 J15:V15 J12:J13 U12:V13 K13:T13"/>
    <dataValidation type="list" allowBlank="1" showInputMessage="1" showErrorMessage="1" sqref="L174">
      <formula1>"X"</formula1>
    </dataValidation>
    <dataValidation type="list" allowBlank="1" showInputMessage="1" showErrorMessage="1" prompt="Seleccionar de la pestaña de la derecha según corresponda._x000a_" sqref="P190:P65536 P1 P49 P38 P68 P141 P9:P11 P90">
      <formula1>DISTANCIA_AL_CUERPO_DE_AGUA</formula1>
    </dataValidation>
    <dataValidation type="list" allowBlank="1" showInputMessage="1" showErrorMessage="1" promptTitle="Año" prompt="Seleccione de la lista despegable el año del nuevo quinquenio al que hace referencia en el cronograma" sqref="D57:F57 D59:F59 D61:F61 D63:F63">
      <formula1>"2020,2021,2022,2023,2024"</formula1>
    </dataValidation>
    <dataValidation type="list" allowBlank="1" showInputMessage="1" showErrorMessage="1" promptTitle="Oficina Territorial " prompt="Seleccione de la lista desplegable la oficina territorial a la cual pertenece " sqref="AG20:AL20">
      <formula1>"Central"</formula1>
    </dataValidation>
    <dataValidation allowBlank="1" showInputMessage="1" showErrorMessage="1" promptTitle="DBO5" prompt="Ingrese la concentración generada en la actualidad de DBO5 (demanda bioquímica de oxígeno) en mg/L, la cual es la inicial del nuevo quinquenio 2020-2024.  " sqref="AB44"/>
    <dataValidation allowBlank="1" showErrorMessage="1" prompt=" " sqref="X44"/>
    <dataValidation allowBlank="1" showErrorMessage="1" sqref="X46 AF44 AF46 AL44 AL46 AJ44 AJ46 AD46"/>
    <dataValidation allowBlank="1" showErrorMessage="1" sqref="Z44 Z46"/>
    <dataValidation allowBlank="1" showInputMessage="1" showErrorMessage="1" promptTitle="DBO5" prompt="Ingrese la concentración generada en la actualidad de DBO5 (demanda bioquímica de oxígeno) en mg/L, con la cual finalizará el nuevo quinquenio 2020-2024." sqref="AB46"/>
    <dataValidation allowBlank="1" showInputMessage="1" showErrorMessage="1" promptTitle="SST" prompt="Ingrese la concentración generada en la actualidad de SST (sólidos suspendidos totales) en mg/L, la cual es la inicial del nuevo quinquenio 2020-2024.  " sqref="AH44"/>
    <dataValidation allowBlank="1" showInputMessage="1" showErrorMessage="1" promptTitle="Porcentaje de Reducción SST" prompt="Porcentaje de variación de la carga contaminante de SST (sólidos suspendidos totales) que se espera verter al final de cada año con respecto a la carga de la línea base" sqref="AL57"/>
    <dataValidation allowBlank="1" showInputMessage="1" showErrorMessage="1" promptTitle="Porcentaje de SST" prompt="Porcentaje de variación de la carga contaminante de SST (sólidos suspendidos totales) que se espera verter al final de cada año con respecto a la carga de la línea base" sqref="AL61"/>
    <dataValidation allowBlank="1" showInputMessage="1" showErrorMessage="1" promptTitle="Porcentaje de SST" prompt="Porcentaje de variación de la carga contaminante de SST (sólidos suspendidos totales) que se espera verter al final de cada año con respecto a la carga de la línea base" sqref="AL63 AL65 AL59"/>
    <dataValidation type="decimal" operator="lessThan" allowBlank="1" showInputMessage="1" showErrorMessage="1" errorTitle="CELDA VACÍA" error="Dejar vacío" sqref="H6:N6">
      <formula1>-1</formula1>
    </dataValidation>
  </dataValidations>
  <pageMargins left="0.7" right="0.7" top="0.75" bottom="0.75" header="0.3" footer="0.3"/>
  <pageSetup paperSize="119" scale="59" orientation="portrait" r:id="rId1"/>
  <rowBreaks count="1" manualBreakCount="1">
    <brk id="87" max="16383" man="1"/>
  </rowBreaks>
  <colBreaks count="1" manualBreakCount="1">
    <brk id="4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xWindow="880" yWindow="527" count="4">
        <x14:dataValidation type="list" allowBlank="1" showInputMessage="1" showErrorMessage="1" promptTitle=" Nivel subsiguiente -NSS" prompt="Seleccione de la lista desplegable la subcuenca receptora de los vertimientos puntuales de su predio ">
          <x14:formula1>
            <xm:f>Hoja2!$D$3:$D$6</xm:f>
          </x14:formula1>
          <xm:sqref>L22:R22</xm:sqref>
        </x14:dataValidation>
        <x14:dataValidation type="list" allowBlank="1" showInputMessage="1" showErrorMessage="1" promptTitle="Cuerpo descarga" prompt="Seleccione de la lista desplegable la fuente que reciba el mayor numero de vertimientos">
          <x14:formula1>
            <xm:f>Hoja2!$C$3:$C$41</xm:f>
          </x14:formula1>
          <xm:sqref>Z22:AL22</xm:sqref>
        </x14:dataValidation>
        <x14:dataValidation type="list" allowBlank="1" showInputMessage="1" showErrorMessage="1" promptTitle="Municipio" prompt="Seleccione de la lista desplegable el municipio al que pertenece ">
          <x14:formula1>
            <xm:f>Hoja2!$B$3:$B$19</xm:f>
          </x14:formula1>
          <xm:sqref>P20:R20</xm:sqref>
        </x14:dataValidation>
        <x14:dataValidation type="list" allowBlank="1" showInputMessage="1" showErrorMessage="1" promptTitle="Código CIIU" prompt="Ingrese el número CIIU (Código Industrial Internacional Uniforme) que corresponde a la actividad económica descrita anteriormente ">
          <x14:formula1>
            <xm:f>Hoja2!$E$3:$E$10</xm:f>
          </x14:formula1>
          <xm:sqref>Z14:AL14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C8" sqref="C8"/>
    </sheetView>
  </sheetViews>
  <sheetFormatPr baseColWidth="10" defaultRowHeight="15" x14ac:dyDescent="0.25"/>
  <cols>
    <col min="1" max="1" width="11.42578125" style="110"/>
    <col min="2" max="2" width="22.42578125" style="96" customWidth="1"/>
    <col min="3" max="3" width="17.7109375" style="96" customWidth="1"/>
    <col min="4" max="4" width="63.42578125" style="96" customWidth="1"/>
    <col min="5" max="5" width="39.42578125" style="96" customWidth="1"/>
    <col min="6" max="12" width="11.42578125" style="96"/>
    <col min="13" max="15" width="11.42578125" style="110"/>
    <col min="16" max="16384" width="11.42578125" style="111"/>
  </cols>
  <sheetData>
    <row r="1" spans="2:5" x14ac:dyDescent="0.25">
      <c r="B1" s="96" t="s">
        <v>5</v>
      </c>
      <c r="C1" s="96" t="s">
        <v>6</v>
      </c>
      <c r="D1" s="96" t="s">
        <v>7</v>
      </c>
      <c r="E1" s="96" t="s">
        <v>8</v>
      </c>
    </row>
    <row r="3" spans="2:5" x14ac:dyDescent="0.25">
      <c r="B3" s="99" t="s">
        <v>92</v>
      </c>
      <c r="C3" s="112" t="s">
        <v>130</v>
      </c>
      <c r="D3" s="100" t="s">
        <v>121</v>
      </c>
      <c r="E3" s="102" t="s">
        <v>47</v>
      </c>
    </row>
    <row r="4" spans="2:5" ht="15.75" x14ac:dyDescent="0.25">
      <c r="B4" s="113" t="s">
        <v>95</v>
      </c>
      <c r="C4" s="112" t="s">
        <v>108</v>
      </c>
      <c r="D4" s="100" t="s">
        <v>118</v>
      </c>
      <c r="E4" s="102" t="s">
        <v>59</v>
      </c>
    </row>
    <row r="5" spans="2:5" x14ac:dyDescent="0.25">
      <c r="B5" s="99" t="s">
        <v>93</v>
      </c>
      <c r="C5" s="112" t="s">
        <v>128</v>
      </c>
      <c r="D5" s="100" t="s">
        <v>122</v>
      </c>
      <c r="E5" s="102" t="s">
        <v>67</v>
      </c>
    </row>
    <row r="6" spans="2:5" x14ac:dyDescent="0.25">
      <c r="B6" s="99" t="s">
        <v>94</v>
      </c>
      <c r="C6" s="112" t="s">
        <v>109</v>
      </c>
      <c r="D6" s="100" t="s">
        <v>123</v>
      </c>
      <c r="E6" s="102" t="s">
        <v>76</v>
      </c>
    </row>
    <row r="7" spans="2:5" x14ac:dyDescent="0.25">
      <c r="B7" s="99" t="s">
        <v>96</v>
      </c>
      <c r="C7" s="112" t="s">
        <v>110</v>
      </c>
      <c r="D7" s="101"/>
      <c r="E7" s="102" t="s">
        <v>82</v>
      </c>
    </row>
    <row r="8" spans="2:5" ht="15.75" x14ac:dyDescent="0.25">
      <c r="B8" s="113" t="s">
        <v>105</v>
      </c>
      <c r="C8" s="112" t="s">
        <v>111</v>
      </c>
      <c r="D8" s="101"/>
      <c r="E8" s="102" t="s">
        <v>88</v>
      </c>
    </row>
    <row r="9" spans="2:5" x14ac:dyDescent="0.25">
      <c r="B9" s="99" t="s">
        <v>97</v>
      </c>
      <c r="C9" s="112" t="s">
        <v>112</v>
      </c>
      <c r="D9" s="101"/>
      <c r="E9" s="102" t="s">
        <v>89</v>
      </c>
    </row>
    <row r="10" spans="2:5" ht="35.25" customHeight="1" x14ac:dyDescent="0.25">
      <c r="B10" s="113" t="s">
        <v>101</v>
      </c>
      <c r="C10" s="112" t="s">
        <v>126</v>
      </c>
      <c r="D10" s="100"/>
      <c r="E10" s="102" t="s">
        <v>90</v>
      </c>
    </row>
    <row r="11" spans="2:5" ht="30" x14ac:dyDescent="0.25">
      <c r="B11" s="99" t="s">
        <v>103</v>
      </c>
      <c r="C11" s="112" t="s">
        <v>113</v>
      </c>
      <c r="D11" s="100"/>
    </row>
    <row r="12" spans="2:5" x14ac:dyDescent="0.25">
      <c r="B12" s="99" t="s">
        <v>98</v>
      </c>
      <c r="C12" s="112" t="s">
        <v>114</v>
      </c>
      <c r="D12" s="100"/>
    </row>
    <row r="13" spans="2:5" x14ac:dyDescent="0.25">
      <c r="B13" s="99" t="s">
        <v>99</v>
      </c>
      <c r="C13" s="112" t="s">
        <v>115</v>
      </c>
      <c r="D13" s="100"/>
    </row>
    <row r="14" spans="2:5" x14ac:dyDescent="0.25">
      <c r="B14" s="99" t="s">
        <v>100</v>
      </c>
      <c r="C14" s="112" t="s">
        <v>116</v>
      </c>
      <c r="D14" s="100"/>
    </row>
    <row r="15" spans="2:5" x14ac:dyDescent="0.25">
      <c r="B15" s="99" t="s">
        <v>102</v>
      </c>
      <c r="C15" s="112" t="s">
        <v>117</v>
      </c>
      <c r="D15" s="101"/>
    </row>
    <row r="16" spans="2:5" ht="15.75" x14ac:dyDescent="0.25">
      <c r="B16" s="113" t="s">
        <v>106</v>
      </c>
      <c r="C16" s="112" t="s">
        <v>118</v>
      </c>
      <c r="D16" s="100"/>
    </row>
    <row r="17" spans="1:15" ht="25.5" x14ac:dyDescent="0.25">
      <c r="B17" s="99" t="s">
        <v>91</v>
      </c>
      <c r="C17" s="112" t="s">
        <v>119</v>
      </c>
      <c r="D17" s="100"/>
    </row>
    <row r="18" spans="1:15" x14ac:dyDescent="0.25">
      <c r="B18" s="99" t="s">
        <v>104</v>
      </c>
      <c r="C18" s="112" t="s">
        <v>120</v>
      </c>
      <c r="D18" s="100"/>
    </row>
    <row r="19" spans="1:15" x14ac:dyDescent="0.25">
      <c r="B19" s="99" t="s">
        <v>107</v>
      </c>
      <c r="C19" s="112" t="s">
        <v>124</v>
      </c>
      <c r="D19" s="101"/>
    </row>
    <row r="20" spans="1:15" x14ac:dyDescent="0.25">
      <c r="B20" s="99"/>
      <c r="C20" s="112" t="s">
        <v>125</v>
      </c>
      <c r="D20" s="101"/>
    </row>
    <row r="21" spans="1:15" x14ac:dyDescent="0.25">
      <c r="B21" s="99"/>
      <c r="C21" s="112" t="s">
        <v>127</v>
      </c>
      <c r="D21" s="100"/>
    </row>
    <row r="22" spans="1:15" x14ac:dyDescent="0.25">
      <c r="B22" s="99"/>
      <c r="C22" s="112" t="s">
        <v>129</v>
      </c>
      <c r="D22" s="100"/>
    </row>
    <row r="23" spans="1:15" x14ac:dyDescent="0.25">
      <c r="B23" s="99"/>
      <c r="C23" s="112" t="s">
        <v>131</v>
      </c>
      <c r="D23" s="103"/>
    </row>
    <row r="24" spans="1:15" x14ac:dyDescent="0.25">
      <c r="A24" s="114"/>
      <c r="B24" s="99"/>
      <c r="C24" s="112" t="s">
        <v>132</v>
      </c>
      <c r="D24" s="103"/>
      <c r="F24" s="98"/>
      <c r="G24" s="98"/>
      <c r="H24" s="98"/>
      <c r="I24" s="98"/>
      <c r="J24" s="98"/>
      <c r="K24" s="98"/>
      <c r="L24" s="98"/>
      <c r="M24" s="114"/>
      <c r="N24" s="114"/>
      <c r="O24" s="114"/>
    </row>
    <row r="25" spans="1:15" x14ac:dyDescent="0.25">
      <c r="B25" s="99"/>
      <c r="C25" s="112" t="s">
        <v>134</v>
      </c>
      <c r="D25" s="105"/>
    </row>
    <row r="26" spans="1:15" x14ac:dyDescent="0.25">
      <c r="B26" s="99"/>
      <c r="C26" s="96" t="s">
        <v>135</v>
      </c>
      <c r="D26" s="105"/>
    </row>
    <row r="27" spans="1:15" x14ac:dyDescent="0.25">
      <c r="A27" s="114"/>
      <c r="B27" s="99"/>
      <c r="C27" s="98" t="s">
        <v>136</v>
      </c>
      <c r="D27" s="105"/>
      <c r="F27" s="98"/>
      <c r="G27" s="98"/>
      <c r="H27" s="98"/>
      <c r="I27" s="98"/>
      <c r="J27" s="98"/>
      <c r="K27" s="98"/>
      <c r="L27" s="98"/>
      <c r="M27" s="114"/>
      <c r="N27" s="114"/>
      <c r="O27" s="114"/>
    </row>
    <row r="28" spans="1:15" x14ac:dyDescent="0.25">
      <c r="C28" s="96" t="s">
        <v>137</v>
      </c>
      <c r="D28" s="105"/>
    </row>
    <row r="29" spans="1:15" x14ac:dyDescent="0.25">
      <c r="C29" s="96" t="s">
        <v>138</v>
      </c>
      <c r="D29" s="105"/>
    </row>
    <row r="30" spans="1:15" x14ac:dyDescent="0.25">
      <c r="C30" s="96" t="s">
        <v>139</v>
      </c>
      <c r="D30" s="105"/>
    </row>
    <row r="31" spans="1:15" x14ac:dyDescent="0.25">
      <c r="C31" s="96" t="s">
        <v>140</v>
      </c>
      <c r="D31" s="105"/>
    </row>
    <row r="32" spans="1:15" x14ac:dyDescent="0.25">
      <c r="C32" s="96" t="s">
        <v>141</v>
      </c>
      <c r="D32" s="105"/>
    </row>
    <row r="33" spans="3:4" x14ac:dyDescent="0.25">
      <c r="C33" s="96" t="s">
        <v>142</v>
      </c>
      <c r="D33" s="105"/>
    </row>
    <row r="34" spans="3:4" x14ac:dyDescent="0.25">
      <c r="C34" s="96" t="s">
        <v>143</v>
      </c>
      <c r="D34" s="105"/>
    </row>
    <row r="35" spans="3:4" x14ac:dyDescent="0.25">
      <c r="C35" s="96" t="s">
        <v>144</v>
      </c>
      <c r="D35" s="105"/>
    </row>
    <row r="36" spans="3:4" x14ac:dyDescent="0.25">
      <c r="C36" s="96" t="s">
        <v>145</v>
      </c>
      <c r="D36" s="105"/>
    </row>
    <row r="37" spans="3:4" x14ac:dyDescent="0.25">
      <c r="C37" s="96" t="s">
        <v>146</v>
      </c>
      <c r="D37" s="105"/>
    </row>
    <row r="38" spans="3:4" x14ac:dyDescent="0.25">
      <c r="C38" s="96" t="s">
        <v>147</v>
      </c>
      <c r="D38" s="105"/>
    </row>
    <row r="39" spans="3:4" x14ac:dyDescent="0.25">
      <c r="C39" s="96" t="s">
        <v>148</v>
      </c>
      <c r="D39" s="105"/>
    </row>
    <row r="40" spans="3:4" x14ac:dyDescent="0.25">
      <c r="C40" s="96" t="s">
        <v>149</v>
      </c>
      <c r="D40" s="105"/>
    </row>
    <row r="41" spans="3:4" x14ac:dyDescent="0.25">
      <c r="C41" s="96" t="s">
        <v>150</v>
      </c>
      <c r="D41" s="105"/>
    </row>
    <row r="42" spans="3:4" x14ac:dyDescent="0.25">
      <c r="D42" s="105"/>
    </row>
    <row r="43" spans="3:4" x14ac:dyDescent="0.25">
      <c r="D43" s="105"/>
    </row>
    <row r="44" spans="3:4" x14ac:dyDescent="0.25">
      <c r="D44" s="105"/>
    </row>
    <row r="45" spans="3:4" x14ac:dyDescent="0.25">
      <c r="D45" s="105"/>
    </row>
    <row r="46" spans="3:4" x14ac:dyDescent="0.25">
      <c r="D46" s="105"/>
    </row>
    <row r="47" spans="3:4" x14ac:dyDescent="0.25">
      <c r="D47" s="105"/>
    </row>
    <row r="48" spans="3:4" x14ac:dyDescent="0.25">
      <c r="D48" s="105"/>
    </row>
    <row r="49" spans="4:4" x14ac:dyDescent="0.25">
      <c r="D49" s="105"/>
    </row>
    <row r="50" spans="4:4" x14ac:dyDescent="0.25">
      <c r="D50" s="105"/>
    </row>
    <row r="51" spans="4:4" x14ac:dyDescent="0.25">
      <c r="D51" s="105"/>
    </row>
    <row r="52" spans="4:4" x14ac:dyDescent="0.25">
      <c r="D52" s="105"/>
    </row>
    <row r="53" spans="4:4" x14ac:dyDescent="0.25">
      <c r="D53" s="105"/>
    </row>
    <row r="54" spans="4:4" x14ac:dyDescent="0.25">
      <c r="D54" s="105"/>
    </row>
    <row r="55" spans="4:4" x14ac:dyDescent="0.25">
      <c r="D55" s="105"/>
    </row>
    <row r="56" spans="4:4" x14ac:dyDescent="0.25">
      <c r="D56" s="105"/>
    </row>
    <row r="57" spans="4:4" x14ac:dyDescent="0.25">
      <c r="D57" s="105"/>
    </row>
    <row r="58" spans="4:4" x14ac:dyDescent="0.25">
      <c r="D58" s="105"/>
    </row>
    <row r="59" spans="4:4" x14ac:dyDescent="0.25">
      <c r="D59" s="105"/>
    </row>
    <row r="60" spans="4:4" x14ac:dyDescent="0.25">
      <c r="D60" s="105"/>
    </row>
    <row r="61" spans="4:4" x14ac:dyDescent="0.25">
      <c r="D61" s="105"/>
    </row>
    <row r="62" spans="4:4" x14ac:dyDescent="0.25">
      <c r="D62" s="105"/>
    </row>
    <row r="63" spans="4:4" x14ac:dyDescent="0.25">
      <c r="D63" s="105"/>
    </row>
    <row r="64" spans="4:4" x14ac:dyDescent="0.25">
      <c r="D64" s="105"/>
    </row>
    <row r="65" spans="4:4" x14ac:dyDescent="0.25">
      <c r="D65" s="105"/>
    </row>
    <row r="66" spans="4:4" x14ac:dyDescent="0.25">
      <c r="D66" s="105"/>
    </row>
    <row r="67" spans="4:4" x14ac:dyDescent="0.25">
      <c r="D67" s="105"/>
    </row>
    <row r="68" spans="4:4" x14ac:dyDescent="0.25">
      <c r="D68" s="105"/>
    </row>
    <row r="69" spans="4:4" x14ac:dyDescent="0.25">
      <c r="D69" s="105"/>
    </row>
    <row r="70" spans="4:4" x14ac:dyDescent="0.25">
      <c r="D70" s="105"/>
    </row>
    <row r="71" spans="4:4" x14ac:dyDescent="0.25">
      <c r="D71" s="105"/>
    </row>
    <row r="72" spans="4:4" x14ac:dyDescent="0.25">
      <c r="D72" s="105"/>
    </row>
    <row r="73" spans="4:4" x14ac:dyDescent="0.25">
      <c r="D73" s="105"/>
    </row>
    <row r="74" spans="4:4" x14ac:dyDescent="0.25">
      <c r="D74" s="105"/>
    </row>
    <row r="75" spans="4:4" x14ac:dyDescent="0.25">
      <c r="D75" s="105"/>
    </row>
    <row r="76" spans="4:4" x14ac:dyDescent="0.25">
      <c r="D76" s="105"/>
    </row>
    <row r="77" spans="4:4" x14ac:dyDescent="0.25">
      <c r="D77" s="105"/>
    </row>
    <row r="78" spans="4:4" x14ac:dyDescent="0.25">
      <c r="D78" s="105"/>
    </row>
    <row r="79" spans="4:4" x14ac:dyDescent="0.25">
      <c r="D79" s="105"/>
    </row>
    <row r="80" spans="4:4" x14ac:dyDescent="0.25">
      <c r="D80" s="105"/>
    </row>
    <row r="81" spans="4:4" x14ac:dyDescent="0.25">
      <c r="D81" s="105"/>
    </row>
    <row r="82" spans="4:4" x14ac:dyDescent="0.25">
      <c r="D82" s="105"/>
    </row>
  </sheetData>
  <sheetProtection algorithmName="SHA-512" hashValue="grvanzliZuWHvl0ihgujGCW0utvHWLDoinxnblEbQB9MUfQcHRBHAZjROBb977sw7mRa4z0MmckQ5dlLOMkCdg==" saltValue="WOjrVojxKq0UpKVHrFsfJA==" spinCount="100000" sheet="1" objects="1" scenarios="1"/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Contratista Corpoboyaca</dc:creator>
  <cp:lastModifiedBy>Contratista Corpoboyaca</cp:lastModifiedBy>
  <dcterms:created xsi:type="dcterms:W3CDTF">2019-04-11T20:01:54Z</dcterms:created>
  <dcterms:modified xsi:type="dcterms:W3CDTF">2019-05-21T15:46:32Z</dcterms:modified>
</cp:coreProperties>
</file>