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0"/>
  </bookViews>
  <sheets>
    <sheet name="POA-1" sheetId="1" r:id="rId1"/>
  </sheets>
  <definedNames/>
  <calcPr fullCalcOnLoad="1"/>
</workbook>
</file>

<file path=xl/comments1.xml><?xml version="1.0" encoding="utf-8"?>
<comments xmlns="http://schemas.openxmlformats.org/spreadsheetml/2006/main">
  <authors>
    <author>Celia Vel?squez</author>
  </authors>
  <commentList>
    <comment ref="M23" authorId="0">
      <text>
        <r>
          <rPr>
            <b/>
            <sz val="9"/>
            <rFont val="Tahoma"/>
            <family val="2"/>
          </rPr>
          <t>Esta casilla corresponde a cada actividad POA según su indicador</t>
        </r>
        <r>
          <rPr>
            <sz val="9"/>
            <rFont val="Tahoma"/>
            <family val="2"/>
          </rPr>
          <t xml:space="preserve">
</t>
        </r>
      </text>
    </comment>
    <comment ref="O23" authorId="0">
      <text>
        <r>
          <rPr>
            <b/>
            <sz val="9"/>
            <rFont val="Tahoma"/>
            <family val="2"/>
          </rPr>
          <t>Esta actividad corresponde al promedio ponderadode todas las actividades POA que cumplen la meta PA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<sst xmlns="http://schemas.openxmlformats.org/spreadsheetml/2006/main" count="83" uniqueCount="75">
  <si>
    <t>PROYECTO:</t>
  </si>
  <si>
    <t>MARZO</t>
  </si>
  <si>
    <t>JUNIO</t>
  </si>
  <si>
    <t>SEPTIEMBRE</t>
  </si>
  <si>
    <t>DICIEMBRE</t>
  </si>
  <si>
    <t>TOTAL</t>
  </si>
  <si>
    <t>PRESUPUESTO</t>
  </si>
  <si>
    <t>VALOR ($)</t>
  </si>
  <si>
    <t>Presupuesto asignado inicialmente</t>
  </si>
  <si>
    <t xml:space="preserve">LINEA ESTRATEGICA DEL PGAR: </t>
  </si>
  <si>
    <t>Adición o ajuste (1):</t>
  </si>
  <si>
    <t>(+ o -)</t>
  </si>
  <si>
    <t>Adición o ajuste (2):</t>
  </si>
  <si>
    <t>Adición o ajuste (3):</t>
  </si>
  <si>
    <t>Adición o ajuste (4):</t>
  </si>
  <si>
    <t>FIRMA</t>
  </si>
  <si>
    <t>NOMBRE</t>
  </si>
  <si>
    <t>CARGO / ROL</t>
  </si>
  <si>
    <t>FECHA</t>
  </si>
  <si>
    <t>% DE AVANCE FÍSICO ACUMULADO</t>
  </si>
  <si>
    <t>CORPORACIÓN AUTÓNOMA REGIONAL DE BOYACÁ</t>
  </si>
  <si>
    <t>FORMATO DE REGISTRO</t>
  </si>
  <si>
    <t>SISTEMA INTEGRADO DE GESTIÓN DE LA CALIDAD</t>
  </si>
  <si>
    <t>FEV-18</t>
  </si>
  <si>
    <t>Página 1 de 1</t>
  </si>
  <si>
    <t xml:space="preserve">EVALUACIÓN A FIN DE: Marque X </t>
  </si>
  <si>
    <t>RESULTADO DEL INDICADOR A LA FECHA DE CORTE</t>
  </si>
  <si>
    <t>PRESUPUESTO
ACTIVIDAD
($)</t>
  </si>
  <si>
    <t>VALOR COMPROMETIDO ($)
ACTIVIDAD</t>
  </si>
  <si>
    <t>% DE EJECUCIÓN
PRESUPUESTAL</t>
  </si>
  <si>
    <t>PROGRAMA PLAN DE ACCION:</t>
  </si>
  <si>
    <t>RUBRO PRESUPUESTAL</t>
  </si>
  <si>
    <t>Adición o ajuste (5):</t>
  </si>
  <si>
    <t>Adición o ajuste (6):</t>
  </si>
  <si>
    <t>Adición o ajuste (7):</t>
  </si>
  <si>
    <t>Adición o ajuste (8):</t>
  </si>
  <si>
    <t>Fecha de la versión</t>
  </si>
  <si>
    <t>Versión POA a evaluar</t>
  </si>
  <si>
    <t>OBSERVACIONES (SEGÚN APLIQUE)</t>
  </si>
  <si>
    <t>ELABORÓ</t>
  </si>
  <si>
    <t>INDICADORES POA DE RENDIMIENTO O GESTION</t>
  </si>
  <si>
    <t xml:space="preserve">METAS MATRIZ ACCIONES OPERATIVAS  PROYECTO PA </t>
  </si>
  <si>
    <t>ACTIVIDADES  POA</t>
  </si>
  <si>
    <t>EVALUACIÓN MISIONAL</t>
  </si>
  <si>
    <t xml:space="preserve">TRIMESTRE EVALUADO </t>
  </si>
  <si>
    <t>APROBO</t>
  </si>
  <si>
    <t>VALOR PAGADO ($)
ACTIVIDAD</t>
  </si>
  <si>
    <t>% DE EJECUCIÓN
SOBRE PAGOS</t>
  </si>
  <si>
    <t>SUBPROGRAMA:</t>
  </si>
  <si>
    <r>
      <rPr>
        <b/>
        <sz val="10"/>
        <rFont val="Arial"/>
        <family val="2"/>
      </rPr>
      <t>FUENTE DE VERIFICACION DE EVIDENCIAS REPORTADAS</t>
    </r>
    <r>
      <rPr>
        <sz val="10"/>
        <rFont val="Arial"/>
        <family val="0"/>
      </rPr>
      <t xml:space="preserve"> 
(Señalar ruta magnetica o fisica de acceso a la evidencia)</t>
    </r>
  </si>
  <si>
    <t>Versión 0</t>
  </si>
  <si>
    <t>REGISTRO PARA  SEGUIMIENTO PLANES OPERATIVOS - POAS</t>
  </si>
  <si>
    <t>LUZ DEYANIRA GONZALEZ CASTILLO</t>
  </si>
  <si>
    <t>Responsable Proceso Evaluación Misional</t>
  </si>
  <si>
    <t>CONOCIMIENTO, CONSERVACIÓN Y USO DE LOS RECURSOS NATURALES Y LA BIODIVERSIDAD</t>
  </si>
  <si>
    <t>Conservación, Restauración y Manejo de Ecosistemas y Biodiversidad</t>
  </si>
  <si>
    <t>Implementación de estrategias para la  conservación y la restauración de ecosistemas</t>
  </si>
  <si>
    <t>JAIRO IGNACIO GARCIA RODRIGUEZ</t>
  </si>
  <si>
    <t>Subdirector de Ecosistemas y Gestión Ambiental</t>
  </si>
  <si>
    <t xml:space="preserve"> Adquisición de predios en áreas estratégicas</t>
  </si>
  <si>
    <t>3202-0900-00010001-02</t>
  </si>
  <si>
    <t>Adquisición hectáreas para la conservación y protección de ecosistemas estratégicos</t>
  </si>
  <si>
    <t xml:space="preserve">Adquisición de hectareas para la conservación del recuros hidrico </t>
  </si>
  <si>
    <t>Número de hectáreas adquiridas para la conservación y protección de ecosistemas estratégicos</t>
  </si>
  <si>
    <r>
      <t xml:space="preserve">AÑO: </t>
    </r>
    <r>
      <rPr>
        <b/>
        <u val="single"/>
        <sz val="16"/>
        <rFont val="Arial"/>
        <family val="2"/>
      </rPr>
      <t>2019</t>
    </r>
  </si>
  <si>
    <t>AVANCE METAS PA 2019</t>
  </si>
  <si>
    <t>AVANCE METAS POA 2019</t>
  </si>
  <si>
    <t>METAS AÑO 2019 P.A.</t>
  </si>
  <si>
    <t>METAS AÑO 2019 POA</t>
  </si>
  <si>
    <t xml:space="preserve">Adquisición de 200 hectareas para la conservación del recuros hidrico </t>
  </si>
  <si>
    <t>Total</t>
  </si>
  <si>
    <t>X</t>
  </si>
  <si>
    <t>No</t>
  </si>
  <si>
    <t xml:space="preserve">Durante el periodo de  la evaluación se ha estudiado las propuestas preliminares de los municipios de Tibasosa, Berbeo y Güican  quienes solicitan cofinanciación para la adquisición de predios de interés hídrico </t>
  </si>
  <si>
    <t>\\serveradeco\BOSQUES NEGOCIOS VERDES\160-11 CONCEPTOS\160-1102 Conceptos Adquisición Predios de Interes Hidrico Entes Territoriales\2019\INVERSION CORPOBOYACA\Solicitudes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</si>
</sst>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 * #,##0.00_ ;_ * \-#,##0.00_ ;_ * &quot;-&quot;??_ ;_ @_ "/>
    <numFmt numFmtId="181" formatCode="_(* #,##0_);_(* \(#,##0\);_(* &quot;-&quot;??_);_(@_)"/>
    <numFmt numFmtId="182" formatCode="_-[$$-340A]\ * #,##0_-;\-[$$-340A]\ * #,##0_-;_-[$$-340A]\ * &quot;-&quot;_-;_-@_-"/>
    <numFmt numFmtId="183" formatCode="_-&quot;$&quot;* #,##0_-;\-&quot;$&quot;* #,##0_-;_-&quot;$&quot;* &quot;-&quot;??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4"/>
      <name val="Arial Narrow"/>
      <family val="2"/>
    </font>
    <font>
      <sz val="12"/>
      <color indexed="8"/>
      <name val="Arial"/>
      <family val="2"/>
    </font>
    <font>
      <b/>
      <u val="single"/>
      <sz val="16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vertical="center"/>
      <protection locked="0"/>
    </xf>
    <xf numFmtId="49" fontId="20" fillId="0" borderId="0" xfId="49" applyNumberFormat="1" applyFont="1" applyBorder="1" applyAlignment="1" applyProtection="1">
      <alignment vertical="center"/>
      <protection locked="0"/>
    </xf>
    <xf numFmtId="49" fontId="20" fillId="0" borderId="0" xfId="49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0" xfId="49" applyNumberFormat="1" applyFont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0" fontId="19" fillId="17" borderId="1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Border="1" applyAlignment="1" applyProtection="1">
      <alignment horizontal="left" vertical="center"/>
      <protection/>
    </xf>
    <xf numFmtId="182" fontId="2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horizontal="justify" vertical="center"/>
      <protection/>
    </xf>
    <xf numFmtId="9" fontId="0" fillId="0" borderId="0" xfId="49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>
      <alignment horizontal="justify" vertical="center" wrapText="1"/>
    </xf>
    <xf numFmtId="0" fontId="19" fillId="24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14" fontId="27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justify" vertical="center"/>
      <protection/>
    </xf>
    <xf numFmtId="49" fontId="0" fillId="0" borderId="0" xfId="49" applyNumberFormat="1" applyFont="1" applyFill="1" applyBorder="1" applyAlignment="1" applyProtection="1">
      <alignment horizontal="center" vertical="center"/>
      <protection/>
    </xf>
    <xf numFmtId="1" fontId="19" fillId="0" borderId="0" xfId="49" applyNumberFormat="1" applyFont="1" applyBorder="1" applyAlignment="1" applyProtection="1">
      <alignment horizontal="right" vertical="center"/>
      <protection/>
    </xf>
    <xf numFmtId="9" fontId="0" fillId="0" borderId="10" xfId="49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9" fontId="0" fillId="0" borderId="11" xfId="55" applyFont="1" applyFill="1" applyBorder="1" applyAlignment="1" applyProtection="1">
      <alignment horizontal="center" vertical="center"/>
      <protection/>
    </xf>
    <xf numFmtId="9" fontId="0" fillId="25" borderId="11" xfId="49" applyNumberFormat="1" applyFont="1" applyFill="1" applyBorder="1" applyAlignment="1" applyProtection="1">
      <alignment horizontal="center" vertical="center"/>
      <protection/>
    </xf>
    <xf numFmtId="9" fontId="0" fillId="0" borderId="11" xfId="49" applyNumberFormat="1" applyFont="1" applyFill="1" applyBorder="1" applyAlignment="1" applyProtection="1">
      <alignment horizontal="center" vertical="center"/>
      <protection/>
    </xf>
    <xf numFmtId="3" fontId="0" fillId="0" borderId="11" xfId="49" applyNumberFormat="1" applyFont="1" applyBorder="1" applyAlignment="1" applyProtection="1">
      <alignment horizontal="center" vertical="center"/>
      <protection/>
    </xf>
    <xf numFmtId="9" fontId="0" fillId="0" borderId="11" xfId="49" applyNumberFormat="1" applyFont="1" applyBorder="1" applyAlignment="1" applyProtection="1">
      <alignment horizontal="center" vertical="center" wrapText="1"/>
      <protection/>
    </xf>
    <xf numFmtId="3" fontId="0" fillId="0" borderId="11" xfId="0" applyNumberFormat="1" applyFont="1" applyBorder="1" applyAlignment="1" applyProtection="1">
      <alignment horizontal="center" vertical="center"/>
      <protection/>
    </xf>
    <xf numFmtId="1" fontId="29" fillId="0" borderId="10" xfId="55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9" fontId="0" fillId="0" borderId="10" xfId="49" applyNumberFormat="1" applyFont="1" applyBorder="1" applyAlignment="1" applyProtection="1">
      <alignment horizontal="center" vertical="center" wrapText="1"/>
      <protection locked="0"/>
    </xf>
    <xf numFmtId="1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31" fillId="0" borderId="10" xfId="0" applyFont="1" applyBorder="1" applyAlignment="1" applyProtection="1">
      <alignment vertical="center" wrapText="1"/>
      <protection/>
    </xf>
    <xf numFmtId="1" fontId="30" fillId="24" borderId="10" xfId="55" applyNumberFormat="1" applyFont="1" applyFill="1" applyBorder="1" applyAlignment="1" applyProtection="1">
      <alignment horizontal="center" vertical="center" wrapText="1"/>
      <protection/>
    </xf>
    <xf numFmtId="9" fontId="0" fillId="0" borderId="10" xfId="55" applyFont="1" applyBorder="1" applyAlignment="1" applyProtection="1">
      <alignment horizontal="center" vertical="center" wrapText="1"/>
      <protection/>
    </xf>
    <xf numFmtId="9" fontId="0" fillId="0" borderId="10" xfId="55" applyFont="1" applyBorder="1" applyAlignment="1" applyProtection="1">
      <alignment horizontal="center" vertical="center"/>
      <protection/>
    </xf>
    <xf numFmtId="9" fontId="0" fillId="0" borderId="11" xfId="55" applyFont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 vertical="center" wrapText="1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19" fillId="16" borderId="10" xfId="0" applyFont="1" applyFill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 applyProtection="1">
      <alignment horizontal="justify" vertical="center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 locked="0"/>
    </xf>
    <xf numFmtId="0" fontId="19" fillId="0" borderId="10" xfId="0" applyFont="1" applyFill="1" applyBorder="1" applyAlignment="1" applyProtection="1">
      <alignment horizontal="left" vertical="center"/>
      <protection locked="0"/>
    </xf>
    <xf numFmtId="3" fontId="0" fillId="0" borderId="10" xfId="0" applyNumberFormat="1" applyFont="1" applyFill="1" applyBorder="1" applyAlignment="1" applyProtection="1">
      <alignment horizontal="left" vertical="center"/>
      <protection locked="0"/>
    </xf>
    <xf numFmtId="0" fontId="27" fillId="0" borderId="12" xfId="0" applyFont="1" applyBorder="1" applyAlignment="1" applyProtection="1">
      <alignment horizontal="left" vertical="center"/>
      <protection locked="0"/>
    </xf>
    <xf numFmtId="0" fontId="27" fillId="0" borderId="13" xfId="0" applyFont="1" applyBorder="1" applyAlignment="1" applyProtection="1">
      <alignment horizontal="left" vertical="center"/>
      <protection locked="0"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14" fontId="21" fillId="0" borderId="14" xfId="0" applyNumberFormat="1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49" fontId="19" fillId="0" borderId="10" xfId="49" applyNumberFormat="1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center" vertical="center" wrapText="1"/>
      <protection locked="0"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0" fontId="19" fillId="16" borderId="10" xfId="0" applyFont="1" applyFill="1" applyBorder="1" applyAlignment="1" applyProtection="1">
      <alignment horizontal="left" vertical="center" wrapText="1"/>
      <protection locked="0"/>
    </xf>
    <xf numFmtId="0" fontId="27" fillId="0" borderId="12" xfId="0" applyFont="1" applyFill="1" applyBorder="1" applyAlignment="1" applyProtection="1">
      <alignment horizontal="center" vertical="center"/>
      <protection locked="0"/>
    </xf>
    <xf numFmtId="0" fontId="27" fillId="0" borderId="14" xfId="0" applyFont="1" applyFill="1" applyBorder="1" applyAlignment="1" applyProtection="1">
      <alignment horizontal="center" vertical="center"/>
      <protection locked="0"/>
    </xf>
    <xf numFmtId="0" fontId="27" fillId="0" borderId="13" xfId="0" applyFont="1" applyFill="1" applyBorder="1" applyAlignment="1" applyProtection="1">
      <alignment horizontal="center" vertical="center"/>
      <protection locked="0"/>
    </xf>
    <xf numFmtId="0" fontId="24" fillId="0" borderId="10" xfId="0" applyFont="1" applyFill="1" applyBorder="1" applyAlignment="1" applyProtection="1">
      <alignment horizontal="left" vertical="center" wrapText="1"/>
      <protection/>
    </xf>
    <xf numFmtId="0" fontId="28" fillId="26" borderId="10" xfId="0" applyFont="1" applyFill="1" applyBorder="1" applyAlignment="1" applyProtection="1">
      <alignment horizontal="center" vertical="center"/>
      <protection locked="0"/>
    </xf>
    <xf numFmtId="49" fontId="20" fillId="0" borderId="0" xfId="49" applyNumberFormat="1" applyFont="1" applyFill="1" applyBorder="1" applyAlignment="1" applyProtection="1">
      <alignment horizontal="center" vertical="center"/>
      <protection locked="0"/>
    </xf>
    <xf numFmtId="1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10" xfId="0" applyFont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49" fontId="23" fillId="0" borderId="10" xfId="49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19" fillId="0" borderId="10" xfId="0" applyFont="1" applyBorder="1" applyAlignment="1" applyProtection="1">
      <alignment horizontal="center" vertical="center" wrapText="1"/>
      <protection/>
    </xf>
    <xf numFmtId="49" fontId="34" fillId="0" borderId="10" xfId="49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left" vertical="center"/>
      <protection/>
    </xf>
    <xf numFmtId="49" fontId="0" fillId="0" borderId="10" xfId="49" applyNumberFormat="1" applyFont="1" applyFill="1" applyBorder="1" applyAlignment="1" applyProtection="1">
      <alignment horizontal="center" vertical="center"/>
      <protection locked="0"/>
    </xf>
    <xf numFmtId="0" fontId="19" fillId="0" borderId="15" xfId="0" applyFont="1" applyFill="1" applyBorder="1" applyAlignment="1" applyProtection="1">
      <alignment horizontal="center" vertical="center" wrapText="1"/>
      <protection/>
    </xf>
    <xf numFmtId="0" fontId="19" fillId="0" borderId="16" xfId="0" applyFont="1" applyFill="1" applyBorder="1" applyAlignment="1" applyProtection="1">
      <alignment horizontal="center" vertical="center" wrapText="1"/>
      <protection/>
    </xf>
    <xf numFmtId="0" fontId="19" fillId="0" borderId="17" xfId="0" applyFont="1" applyFill="1" applyBorder="1" applyAlignment="1" applyProtection="1">
      <alignment horizontal="center" vertical="center" wrapText="1"/>
      <protection/>
    </xf>
    <xf numFmtId="0" fontId="19" fillId="0" borderId="18" xfId="0" applyFont="1" applyFill="1" applyBorder="1" applyAlignment="1" applyProtection="1">
      <alignment horizontal="center" vertical="center" wrapText="1"/>
      <protection/>
    </xf>
    <xf numFmtId="0" fontId="19" fillId="0" borderId="19" xfId="0" applyFont="1" applyFill="1" applyBorder="1" applyAlignment="1" applyProtection="1">
      <alignment horizontal="center" vertical="center" wrapText="1"/>
      <protection/>
    </xf>
    <xf numFmtId="0" fontId="19" fillId="0" borderId="2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4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9" fontId="0" fillId="0" borderId="10" xfId="55" applyFont="1" applyFill="1" applyBorder="1" applyAlignment="1" applyProtection="1">
      <alignment horizontal="center" vertical="center" wrapText="1"/>
      <protection/>
    </xf>
    <xf numFmtId="0" fontId="34" fillId="0" borderId="10" xfId="0" applyFont="1" applyBorder="1" applyAlignment="1" applyProtection="1">
      <alignment horizontal="center" vertical="center" wrapText="1"/>
      <protection/>
    </xf>
    <xf numFmtId="49" fontId="19" fillId="0" borderId="10" xfId="49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FORMATO POA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47625</xdr:rowOff>
    </xdr:from>
    <xdr:to>
      <xdr:col>2</xdr:col>
      <xdr:colOff>228600</xdr:colOff>
      <xdr:row>3</xdr:row>
      <xdr:rowOff>209550</xdr:rowOff>
    </xdr:to>
    <xdr:pic>
      <xdr:nvPicPr>
        <xdr:cNvPr id="1" name="1 Imagen" descr="LOGO DOCUMEN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47625"/>
          <a:ext cx="12477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W48"/>
  <sheetViews>
    <sheetView showGridLines="0" tabSelected="1" zoomScale="68" zoomScaleNormal="68" zoomScalePageLayoutView="0" workbookViewId="0" topLeftCell="G16">
      <selection activeCell="P43" sqref="P43"/>
    </sheetView>
  </sheetViews>
  <sheetFormatPr defaultColWidth="11.421875" defaultRowHeight="12.75"/>
  <cols>
    <col min="1" max="1" width="8.421875" style="1" customWidth="1"/>
    <col min="2" max="2" width="16.57421875" style="1" customWidth="1"/>
    <col min="3" max="4" width="13.140625" style="1" customWidth="1"/>
    <col min="5" max="5" width="17.140625" style="1" customWidth="1"/>
    <col min="6" max="6" width="11.421875" style="1" customWidth="1"/>
    <col min="7" max="7" width="50.00390625" style="7" customWidth="1"/>
    <col min="8" max="8" width="25.140625" style="1" customWidth="1"/>
    <col min="9" max="9" width="21.57421875" style="1" customWidth="1"/>
    <col min="10" max="10" width="28.28125" style="1" customWidth="1"/>
    <col min="11" max="11" width="15.7109375" style="1" customWidth="1"/>
    <col min="12" max="12" width="16.57421875" style="1" customWidth="1"/>
    <col min="13" max="16" width="19.00390625" style="8" customWidth="1"/>
    <col min="17" max="17" width="20.7109375" style="8" customWidth="1"/>
    <col min="18" max="18" width="20.8515625" style="1" customWidth="1"/>
    <col min="19" max="19" width="20.28125" style="1" customWidth="1"/>
    <col min="20" max="20" width="18.57421875" style="1" customWidth="1"/>
    <col min="21" max="21" width="20.8515625" style="1" customWidth="1"/>
    <col min="22" max="22" width="77.00390625" style="1" customWidth="1"/>
    <col min="23" max="23" width="51.140625" style="1" customWidth="1"/>
    <col min="24" max="16384" width="11.421875" style="1" customWidth="1"/>
  </cols>
  <sheetData>
    <row r="1" spans="1:22" ht="30.75" customHeight="1">
      <c r="A1" s="91"/>
      <c r="B1" s="91"/>
      <c r="C1" s="91"/>
      <c r="D1" s="83" t="s">
        <v>20</v>
      </c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8" t="s">
        <v>43</v>
      </c>
      <c r="T1" s="88"/>
      <c r="U1" s="88"/>
      <c r="V1" s="88"/>
    </row>
    <row r="2" spans="1:22" ht="27.75" customHeight="1">
      <c r="A2" s="91"/>
      <c r="B2" s="91"/>
      <c r="C2" s="91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9" t="s">
        <v>21</v>
      </c>
      <c r="T2" s="89"/>
      <c r="U2" s="89"/>
      <c r="V2" s="89"/>
    </row>
    <row r="3" spans="1:22" ht="19.5" customHeight="1">
      <c r="A3" s="91"/>
      <c r="B3" s="91"/>
      <c r="C3" s="91"/>
      <c r="D3" s="83" t="s">
        <v>22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79" t="s">
        <v>23</v>
      </c>
      <c r="T3" s="80"/>
      <c r="U3" s="81"/>
      <c r="V3" s="31" t="s">
        <v>24</v>
      </c>
    </row>
    <row r="4" spans="1:22" ht="19.5" customHeight="1">
      <c r="A4" s="91"/>
      <c r="B4" s="91"/>
      <c r="C4" s="91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79" t="s">
        <v>50</v>
      </c>
      <c r="T4" s="80"/>
      <c r="U4" s="81"/>
      <c r="V4" s="32">
        <v>42999</v>
      </c>
    </row>
    <row r="5" spans="1:22" ht="31.5" customHeight="1">
      <c r="A5" s="90" t="s">
        <v>51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</row>
    <row r="6" spans="1:22" ht="20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9:22" ht="20.25" customHeight="1">
      <c r="I7" s="12"/>
      <c r="J7" s="12"/>
      <c r="K7" s="12"/>
      <c r="L7" s="12"/>
      <c r="M7" s="2"/>
      <c r="N7" s="2"/>
      <c r="O7" s="2"/>
      <c r="P7" s="2"/>
      <c r="Q7" s="2"/>
      <c r="R7" s="2"/>
      <c r="S7" s="2"/>
      <c r="T7" s="2"/>
      <c r="U7" s="2"/>
      <c r="V7" s="2"/>
    </row>
    <row r="8" spans="9:21" ht="16.5" customHeight="1">
      <c r="I8" s="14"/>
      <c r="J8" s="14"/>
      <c r="K8" s="14"/>
      <c r="L8" s="14"/>
      <c r="M8" s="3"/>
      <c r="N8" s="3"/>
      <c r="O8" s="3"/>
      <c r="P8" s="3"/>
      <c r="Q8" s="3"/>
      <c r="R8" s="3"/>
      <c r="S8" s="3"/>
      <c r="T8" s="3"/>
      <c r="U8" s="3"/>
    </row>
    <row r="9" spans="9:21" ht="44.25" customHeight="1">
      <c r="I9" s="14"/>
      <c r="J9" s="14"/>
      <c r="K9" s="14"/>
      <c r="L9" s="14"/>
      <c r="M9" s="3"/>
      <c r="N9" s="3"/>
      <c r="O9" s="3"/>
      <c r="P9" s="3"/>
      <c r="Q9" s="3"/>
      <c r="R9" s="3"/>
      <c r="S9" s="3"/>
      <c r="T9" s="3"/>
      <c r="U9" s="3"/>
    </row>
    <row r="10" spans="1:21" ht="9" customHeight="1">
      <c r="A10" s="33"/>
      <c r="B10" s="18"/>
      <c r="C10" s="18"/>
      <c r="D10" s="18"/>
      <c r="E10" s="18"/>
      <c r="F10" s="18"/>
      <c r="G10" s="17"/>
      <c r="H10" s="18"/>
      <c r="I10" s="18"/>
      <c r="J10" s="18"/>
      <c r="K10" s="18"/>
      <c r="L10" s="18"/>
      <c r="M10" s="5"/>
      <c r="N10" s="5"/>
      <c r="O10" s="5"/>
      <c r="P10" s="5"/>
      <c r="Q10" s="5"/>
      <c r="R10" s="4"/>
      <c r="S10" s="4"/>
      <c r="T10" s="4"/>
      <c r="U10" s="4"/>
    </row>
    <row r="11" spans="1:22" ht="36" customHeight="1">
      <c r="A11" s="78" t="s">
        <v>9</v>
      </c>
      <c r="B11" s="78"/>
      <c r="C11" s="78"/>
      <c r="D11" s="87" t="s">
        <v>54</v>
      </c>
      <c r="E11" s="87"/>
      <c r="F11" s="87"/>
      <c r="G11" s="87"/>
      <c r="H11" s="63" t="s">
        <v>6</v>
      </c>
      <c r="I11" s="63" t="s">
        <v>7</v>
      </c>
      <c r="J11" s="28"/>
      <c r="K11" s="99" t="s">
        <v>25</v>
      </c>
      <c r="L11" s="100"/>
      <c r="M11" s="86" t="s">
        <v>44</v>
      </c>
      <c r="N11" s="86"/>
      <c r="O11" s="86"/>
      <c r="P11" s="86"/>
      <c r="Q11" s="82" t="s">
        <v>64</v>
      </c>
      <c r="R11" s="82"/>
      <c r="S11" s="30"/>
      <c r="T11" s="30"/>
      <c r="U11" s="30"/>
      <c r="V11" s="30"/>
    </row>
    <row r="12" spans="1:22" ht="27.75" customHeight="1">
      <c r="A12" s="78" t="s">
        <v>30</v>
      </c>
      <c r="B12" s="78"/>
      <c r="C12" s="78"/>
      <c r="D12" s="87" t="s">
        <v>55</v>
      </c>
      <c r="E12" s="87"/>
      <c r="F12" s="87"/>
      <c r="G12" s="87"/>
      <c r="H12" s="64" t="s">
        <v>8</v>
      </c>
      <c r="I12" s="65">
        <v>140927850</v>
      </c>
      <c r="J12" s="19"/>
      <c r="K12" s="101"/>
      <c r="L12" s="102"/>
      <c r="M12" s="13" t="s">
        <v>1</v>
      </c>
      <c r="N12" s="13" t="s">
        <v>2</v>
      </c>
      <c r="O12" s="13" t="s">
        <v>3</v>
      </c>
      <c r="P12" s="13" t="s">
        <v>4</v>
      </c>
      <c r="Q12" s="82"/>
      <c r="R12" s="82"/>
      <c r="S12" s="6"/>
      <c r="T12" s="6"/>
      <c r="U12" s="6"/>
      <c r="V12" s="6"/>
    </row>
    <row r="13" spans="1:22" ht="15.75" customHeight="1">
      <c r="A13" s="78"/>
      <c r="B13" s="78"/>
      <c r="C13" s="78"/>
      <c r="D13" s="87"/>
      <c r="E13" s="87"/>
      <c r="F13" s="87"/>
      <c r="G13" s="87"/>
      <c r="H13" s="66" t="s">
        <v>10</v>
      </c>
      <c r="I13" s="67" t="s">
        <v>11</v>
      </c>
      <c r="J13" s="19"/>
      <c r="K13" s="103"/>
      <c r="L13" s="104"/>
      <c r="M13" s="54" t="s">
        <v>71</v>
      </c>
      <c r="N13" s="15"/>
      <c r="O13" s="15"/>
      <c r="P13" s="16"/>
      <c r="Q13" s="82"/>
      <c r="R13" s="82"/>
      <c r="S13" s="6"/>
      <c r="T13" s="6"/>
      <c r="U13" s="6"/>
      <c r="V13" s="6"/>
    </row>
    <row r="14" spans="1:22" ht="15.75" customHeight="1">
      <c r="A14" s="78"/>
      <c r="B14" s="78"/>
      <c r="C14" s="78"/>
      <c r="D14" s="87"/>
      <c r="E14" s="87"/>
      <c r="F14" s="87"/>
      <c r="G14" s="87"/>
      <c r="H14" s="66" t="s">
        <v>12</v>
      </c>
      <c r="I14" s="67" t="s">
        <v>11</v>
      </c>
      <c r="J14" s="21"/>
      <c r="K14" s="20"/>
      <c r="L14" s="22"/>
      <c r="M14" s="84"/>
      <c r="N14" s="84"/>
      <c r="O14" s="84"/>
      <c r="P14" s="84"/>
      <c r="Q14" s="84"/>
      <c r="R14" s="84"/>
      <c r="S14" s="84"/>
      <c r="T14" s="84"/>
      <c r="U14" s="84"/>
      <c r="V14" s="84"/>
    </row>
    <row r="15" spans="1:22" ht="37.5" customHeight="1">
      <c r="A15" s="78" t="s">
        <v>48</v>
      </c>
      <c r="B15" s="78"/>
      <c r="C15" s="78"/>
      <c r="D15" s="87" t="s">
        <v>56</v>
      </c>
      <c r="E15" s="87"/>
      <c r="F15" s="87"/>
      <c r="G15" s="87"/>
      <c r="H15" s="66" t="s">
        <v>13</v>
      </c>
      <c r="I15" s="67"/>
      <c r="J15" s="21"/>
      <c r="K15" s="20"/>
      <c r="L15" s="22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15.75" customHeight="1">
      <c r="A16" s="78" t="s">
        <v>0</v>
      </c>
      <c r="B16" s="78"/>
      <c r="C16" s="78"/>
      <c r="D16" s="87" t="s">
        <v>59</v>
      </c>
      <c r="E16" s="87"/>
      <c r="F16" s="87"/>
      <c r="G16" s="87"/>
      <c r="H16" s="66" t="s">
        <v>14</v>
      </c>
      <c r="I16" s="67" t="s">
        <v>11</v>
      </c>
      <c r="J16" s="21"/>
      <c r="K16" s="20"/>
      <c r="L16" s="22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15.75" customHeight="1">
      <c r="A17" s="78"/>
      <c r="B17" s="78"/>
      <c r="C17" s="78"/>
      <c r="D17" s="87"/>
      <c r="E17" s="87"/>
      <c r="F17" s="87"/>
      <c r="G17" s="87"/>
      <c r="H17" s="66" t="s">
        <v>32</v>
      </c>
      <c r="I17" s="67" t="s">
        <v>11</v>
      </c>
      <c r="J17" s="21"/>
      <c r="K17" s="20"/>
      <c r="L17" s="22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15.75" customHeight="1">
      <c r="A18" s="78"/>
      <c r="B18" s="78"/>
      <c r="C18" s="78"/>
      <c r="D18" s="87"/>
      <c r="E18" s="87"/>
      <c r="F18" s="87"/>
      <c r="G18" s="87"/>
      <c r="H18" s="66" t="s">
        <v>33</v>
      </c>
      <c r="I18" s="67" t="s">
        <v>11</v>
      </c>
      <c r="J18" s="21"/>
      <c r="K18" s="20"/>
      <c r="L18" s="22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15.75" customHeight="1">
      <c r="A19" s="78" t="s">
        <v>31</v>
      </c>
      <c r="B19" s="78"/>
      <c r="C19" s="78"/>
      <c r="D19" s="85" t="s">
        <v>60</v>
      </c>
      <c r="E19" s="85"/>
      <c r="F19" s="85"/>
      <c r="G19" s="85"/>
      <c r="H19" s="66" t="s">
        <v>34</v>
      </c>
      <c r="I19" s="67" t="s">
        <v>11</v>
      </c>
      <c r="J19" s="21"/>
      <c r="K19" s="20"/>
      <c r="L19" s="22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15.75" customHeight="1">
      <c r="A20" s="78"/>
      <c r="B20" s="78"/>
      <c r="C20" s="78"/>
      <c r="D20" s="85"/>
      <c r="E20" s="85"/>
      <c r="F20" s="85"/>
      <c r="G20" s="85"/>
      <c r="H20" s="66" t="s">
        <v>35</v>
      </c>
      <c r="I20" s="67" t="s">
        <v>11</v>
      </c>
      <c r="J20" s="21"/>
      <c r="K20" s="20"/>
      <c r="L20" s="22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15.75" customHeight="1">
      <c r="A21" s="78"/>
      <c r="B21" s="78"/>
      <c r="C21" s="78"/>
      <c r="D21" s="85"/>
      <c r="E21" s="85"/>
      <c r="F21" s="85"/>
      <c r="G21" s="85"/>
      <c r="H21" s="66" t="s">
        <v>70</v>
      </c>
      <c r="I21" s="65">
        <f>SUM(I12:I20)</f>
        <v>140927850</v>
      </c>
      <c r="J21" s="21"/>
      <c r="K21" s="20"/>
      <c r="L21" s="22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15.75" customHeight="1">
      <c r="A22" s="61"/>
      <c r="B22" s="61"/>
      <c r="C22" s="61"/>
      <c r="D22" s="53"/>
      <c r="E22" s="53"/>
      <c r="F22" s="53"/>
      <c r="G22" s="53"/>
      <c r="H22" s="62"/>
      <c r="I22" s="19"/>
      <c r="J22" s="21"/>
      <c r="K22" s="20"/>
      <c r="L22" s="22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3" ht="30.75" customHeight="1">
      <c r="A23" s="86" t="s">
        <v>72</v>
      </c>
      <c r="B23" s="95" t="s">
        <v>41</v>
      </c>
      <c r="C23" s="95"/>
      <c r="D23" s="95"/>
      <c r="E23" s="95"/>
      <c r="F23" s="95"/>
      <c r="G23" s="111" t="s">
        <v>42</v>
      </c>
      <c r="H23" s="86" t="s">
        <v>68</v>
      </c>
      <c r="I23" s="86"/>
      <c r="J23" s="96" t="s">
        <v>67</v>
      </c>
      <c r="K23" s="95" t="s">
        <v>40</v>
      </c>
      <c r="L23" s="95"/>
      <c r="M23" s="98" t="s">
        <v>66</v>
      </c>
      <c r="N23" s="98"/>
      <c r="O23" s="98" t="s">
        <v>65</v>
      </c>
      <c r="P23" s="98"/>
      <c r="Q23" s="95" t="s">
        <v>27</v>
      </c>
      <c r="R23" s="75" t="s">
        <v>28</v>
      </c>
      <c r="S23" s="74" t="s">
        <v>29</v>
      </c>
      <c r="T23" s="75" t="s">
        <v>46</v>
      </c>
      <c r="U23" s="74" t="s">
        <v>47</v>
      </c>
      <c r="V23" s="112" t="s">
        <v>38</v>
      </c>
      <c r="W23" s="108" t="s">
        <v>49</v>
      </c>
    </row>
    <row r="24" spans="1:23" ht="12.75" customHeight="1">
      <c r="A24" s="86"/>
      <c r="B24" s="95"/>
      <c r="C24" s="95"/>
      <c r="D24" s="95"/>
      <c r="E24" s="95"/>
      <c r="F24" s="95"/>
      <c r="G24" s="111"/>
      <c r="H24" s="86"/>
      <c r="I24" s="86"/>
      <c r="J24" s="96"/>
      <c r="K24" s="95"/>
      <c r="L24" s="95"/>
      <c r="M24" s="92" t="s">
        <v>26</v>
      </c>
      <c r="N24" s="74" t="s">
        <v>19</v>
      </c>
      <c r="O24" s="92" t="s">
        <v>26</v>
      </c>
      <c r="P24" s="74" t="s">
        <v>19</v>
      </c>
      <c r="Q24" s="95"/>
      <c r="R24" s="75"/>
      <c r="S24" s="74"/>
      <c r="T24" s="75"/>
      <c r="U24" s="74"/>
      <c r="V24" s="112"/>
      <c r="W24" s="109"/>
    </row>
    <row r="25" spans="1:23" ht="30.75" customHeight="1">
      <c r="A25" s="86"/>
      <c r="B25" s="95"/>
      <c r="C25" s="95"/>
      <c r="D25" s="95"/>
      <c r="E25" s="95"/>
      <c r="F25" s="95"/>
      <c r="G25" s="111"/>
      <c r="H25" s="86"/>
      <c r="I25" s="86"/>
      <c r="J25" s="96"/>
      <c r="K25" s="95"/>
      <c r="L25" s="95"/>
      <c r="M25" s="92"/>
      <c r="N25" s="74"/>
      <c r="O25" s="92"/>
      <c r="P25" s="74"/>
      <c r="Q25" s="95"/>
      <c r="R25" s="75"/>
      <c r="S25" s="74"/>
      <c r="T25" s="75"/>
      <c r="U25" s="74"/>
      <c r="V25" s="112"/>
      <c r="W25" s="109"/>
    </row>
    <row r="26" spans="1:23" ht="178.5" customHeight="1">
      <c r="A26" s="55">
        <v>1</v>
      </c>
      <c r="B26" s="105" t="s">
        <v>61</v>
      </c>
      <c r="C26" s="105"/>
      <c r="D26" s="105"/>
      <c r="E26" s="105"/>
      <c r="F26" s="105"/>
      <c r="G26" s="56" t="s">
        <v>62</v>
      </c>
      <c r="H26" s="110" t="s">
        <v>69</v>
      </c>
      <c r="I26" s="110"/>
      <c r="J26" s="57">
        <v>200</v>
      </c>
      <c r="K26" s="70" t="s">
        <v>63</v>
      </c>
      <c r="L26" s="70"/>
      <c r="M26" s="50">
        <v>0</v>
      </c>
      <c r="N26" s="58">
        <f>M26/$J$26</f>
        <v>0</v>
      </c>
      <c r="O26" s="50">
        <v>0</v>
      </c>
      <c r="P26" s="39">
        <f>O26/$J$26</f>
        <v>0</v>
      </c>
      <c r="Q26" s="40">
        <v>140927850</v>
      </c>
      <c r="R26" s="41">
        <v>0</v>
      </c>
      <c r="S26" s="39">
        <f>R26/Q26</f>
        <v>0</v>
      </c>
      <c r="T26" s="41">
        <v>0</v>
      </c>
      <c r="U26" s="59">
        <f>T26/Q26</f>
        <v>0</v>
      </c>
      <c r="V26" s="52" t="s">
        <v>73</v>
      </c>
      <c r="W26" s="51" t="s">
        <v>74</v>
      </c>
    </row>
    <row r="27" spans="2:21" s="23" customFormat="1" ht="30.75" customHeight="1">
      <c r="B27" s="97"/>
      <c r="C27" s="97"/>
      <c r="D27" s="35"/>
      <c r="E27" s="33"/>
      <c r="F27" s="36"/>
      <c r="G27" s="93"/>
      <c r="H27" s="93"/>
      <c r="K27" s="42"/>
      <c r="L27" s="42"/>
      <c r="M27" s="43" t="s">
        <v>5</v>
      </c>
      <c r="N27" s="44">
        <f>AVERAGE(N26:N26)</f>
        <v>0</v>
      </c>
      <c r="O27" s="45"/>
      <c r="P27" s="46">
        <f>AVERAGE(P26:P26)</f>
        <v>0</v>
      </c>
      <c r="Q27" s="47">
        <f>SUM(Q26:Q26)</f>
        <v>140927850</v>
      </c>
      <c r="R27" s="47">
        <f>SUM(R26:R26)</f>
        <v>0</v>
      </c>
      <c r="S27" s="48">
        <f>R27/Q27</f>
        <v>0</v>
      </c>
      <c r="T27" s="49">
        <f>SUM(T26:T26)</f>
        <v>0</v>
      </c>
      <c r="U27" s="60">
        <f>T27/Q27</f>
        <v>0</v>
      </c>
    </row>
    <row r="28" spans="2:19" s="23" customFormat="1" ht="30.75" customHeight="1">
      <c r="B28" s="94" t="s">
        <v>37</v>
      </c>
      <c r="C28" s="94"/>
      <c r="D28" s="34">
        <v>0</v>
      </c>
      <c r="F28" s="24" t="s">
        <v>36</v>
      </c>
      <c r="G28" s="106">
        <v>43403</v>
      </c>
      <c r="H28" s="107"/>
      <c r="M28" s="29"/>
      <c r="N28" s="37"/>
      <c r="O28" s="25"/>
      <c r="P28" s="25"/>
      <c r="Q28" s="38"/>
      <c r="R28" s="38"/>
      <c r="S28" s="26"/>
    </row>
    <row r="29" spans="18:19" ht="12.75">
      <c r="R29" s="9"/>
      <c r="S29" s="9"/>
    </row>
    <row r="30" spans="18:19" ht="12.75">
      <c r="R30" s="9"/>
      <c r="S30" s="9"/>
    </row>
    <row r="31" spans="1:22" s="11" customFormat="1" ht="21.75" customHeight="1">
      <c r="A31" s="1"/>
      <c r="B31" s="10"/>
      <c r="C31" s="77" t="s">
        <v>39</v>
      </c>
      <c r="D31" s="77"/>
      <c r="E31" s="77"/>
      <c r="F31" s="77"/>
      <c r="G31" s="77"/>
      <c r="H31" s="77"/>
      <c r="I31" s="77"/>
      <c r="J31" s="77"/>
      <c r="K31" s="77"/>
      <c r="L31" s="77"/>
      <c r="M31" s="72" t="s">
        <v>45</v>
      </c>
      <c r="N31" s="72"/>
      <c r="O31" s="72"/>
      <c r="P31" s="72"/>
      <c r="Q31" s="72"/>
      <c r="R31" s="72"/>
      <c r="S31" s="72"/>
      <c r="T31" s="72"/>
      <c r="U31" s="72"/>
      <c r="V31" s="73"/>
    </row>
    <row r="32" spans="1:22" s="11" customFormat="1" ht="29.25" customHeight="1">
      <c r="A32" s="68" t="s">
        <v>16</v>
      </c>
      <c r="B32" s="69"/>
      <c r="C32" s="77" t="s">
        <v>57</v>
      </c>
      <c r="D32" s="77"/>
      <c r="E32" s="77"/>
      <c r="F32" s="77"/>
      <c r="G32" s="77"/>
      <c r="H32" s="77"/>
      <c r="I32" s="77"/>
      <c r="J32" s="77"/>
      <c r="K32" s="77"/>
      <c r="L32" s="77"/>
      <c r="M32" s="72" t="s">
        <v>52</v>
      </c>
      <c r="N32" s="72"/>
      <c r="O32" s="72"/>
      <c r="P32" s="72"/>
      <c r="Q32" s="72"/>
      <c r="R32" s="72"/>
      <c r="S32" s="72"/>
      <c r="T32" s="72"/>
      <c r="U32" s="72"/>
      <c r="V32" s="73"/>
    </row>
    <row r="33" spans="1:22" ht="29.25" customHeight="1">
      <c r="A33" s="68" t="s">
        <v>15</v>
      </c>
      <c r="B33" s="69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2"/>
      <c r="N33" s="72"/>
      <c r="O33" s="72"/>
      <c r="P33" s="72"/>
      <c r="Q33" s="72"/>
      <c r="R33" s="72"/>
      <c r="S33" s="72"/>
      <c r="T33" s="72"/>
      <c r="U33" s="72"/>
      <c r="V33" s="73"/>
    </row>
    <row r="34" spans="1:22" ht="29.25" customHeight="1">
      <c r="A34" s="68" t="s">
        <v>17</v>
      </c>
      <c r="B34" s="69"/>
      <c r="C34" s="77" t="s">
        <v>58</v>
      </c>
      <c r="D34" s="77"/>
      <c r="E34" s="77"/>
      <c r="F34" s="77"/>
      <c r="G34" s="77"/>
      <c r="H34" s="77"/>
      <c r="I34" s="77"/>
      <c r="J34" s="77"/>
      <c r="K34" s="77"/>
      <c r="L34" s="77"/>
      <c r="M34" s="72" t="s">
        <v>53</v>
      </c>
      <c r="N34" s="72"/>
      <c r="O34" s="72"/>
      <c r="P34" s="72"/>
      <c r="Q34" s="72"/>
      <c r="R34" s="72"/>
      <c r="S34" s="72"/>
      <c r="T34" s="72"/>
      <c r="U34" s="72"/>
      <c r="V34" s="73"/>
    </row>
    <row r="35" spans="1:22" ht="29.25" customHeight="1">
      <c r="A35" s="68" t="s">
        <v>18</v>
      </c>
      <c r="B35" s="69"/>
      <c r="C35" s="76">
        <v>43567</v>
      </c>
      <c r="D35" s="77"/>
      <c r="E35" s="77"/>
      <c r="F35" s="77"/>
      <c r="G35" s="77"/>
      <c r="H35" s="77"/>
      <c r="I35" s="77"/>
      <c r="J35" s="77"/>
      <c r="K35" s="77"/>
      <c r="L35" s="77"/>
      <c r="M35" s="71">
        <v>43567</v>
      </c>
      <c r="N35" s="72"/>
      <c r="O35" s="72"/>
      <c r="P35" s="72"/>
      <c r="Q35" s="72"/>
      <c r="R35" s="72"/>
      <c r="S35" s="72"/>
      <c r="T35" s="72"/>
      <c r="U35" s="72"/>
      <c r="V35" s="73"/>
    </row>
    <row r="48" ht="12.75">
      <c r="K48" s="27"/>
    </row>
  </sheetData>
  <sheetProtection password="CCD1" sheet="1"/>
  <mergeCells count="62">
    <mergeCell ref="W23:W25"/>
    <mergeCell ref="U23:U25"/>
    <mergeCell ref="H26:I26"/>
    <mergeCell ref="G23:G25"/>
    <mergeCell ref="H23:I25"/>
    <mergeCell ref="V23:V25"/>
    <mergeCell ref="A12:C14"/>
    <mergeCell ref="O23:P23"/>
    <mergeCell ref="A32:B32"/>
    <mergeCell ref="K23:L25"/>
    <mergeCell ref="B26:F26"/>
    <mergeCell ref="G28:H28"/>
    <mergeCell ref="M32:V32"/>
    <mergeCell ref="D16:G18"/>
    <mergeCell ref="G27:H27"/>
    <mergeCell ref="B28:C28"/>
    <mergeCell ref="B23:F25"/>
    <mergeCell ref="J23:J25"/>
    <mergeCell ref="Q23:Q25"/>
    <mergeCell ref="B27:C27"/>
    <mergeCell ref="P24:P25"/>
    <mergeCell ref="M23:N23"/>
    <mergeCell ref="A19:C21"/>
    <mergeCell ref="A16:C18"/>
    <mergeCell ref="A15:C15"/>
    <mergeCell ref="D15:G15"/>
    <mergeCell ref="C33:L33"/>
    <mergeCell ref="S1:V1"/>
    <mergeCell ref="S2:V2"/>
    <mergeCell ref="A5:V5"/>
    <mergeCell ref="A1:C4"/>
    <mergeCell ref="D1:R2"/>
    <mergeCell ref="M24:M25"/>
    <mergeCell ref="M31:V31"/>
    <mergeCell ref="D19:G21"/>
    <mergeCell ref="A35:B35"/>
    <mergeCell ref="A34:B34"/>
    <mergeCell ref="A23:A25"/>
    <mergeCell ref="C32:L32"/>
    <mergeCell ref="C34:L34"/>
    <mergeCell ref="O24:O25"/>
    <mergeCell ref="N24:N25"/>
    <mergeCell ref="A11:C11"/>
    <mergeCell ref="S3:U3"/>
    <mergeCell ref="Q11:R13"/>
    <mergeCell ref="S4:U4"/>
    <mergeCell ref="D3:R4"/>
    <mergeCell ref="M14:V14"/>
    <mergeCell ref="D11:G11"/>
    <mergeCell ref="D12:G14"/>
    <mergeCell ref="K11:L13"/>
    <mergeCell ref="M11:P11"/>
    <mergeCell ref="A33:B33"/>
    <mergeCell ref="K26:L26"/>
    <mergeCell ref="M35:V35"/>
    <mergeCell ref="S23:S25"/>
    <mergeCell ref="M34:V34"/>
    <mergeCell ref="R23:R25"/>
    <mergeCell ref="M33:V33"/>
    <mergeCell ref="C35:L35"/>
    <mergeCell ref="C31:L31"/>
    <mergeCell ref="T23:T25"/>
  </mergeCells>
  <printOptions horizontalCentered="1" verticalCentered="1"/>
  <pageMargins left="0.1968503937007874" right="0.07874015748031496" top="0.1968503937007874" bottom="0.11811023622047245" header="0" footer="0"/>
  <pageSetup horizontalDpi="600" verticalDpi="600" orientation="landscape" paperSize="121" scale="2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dcaicedo</dc:creator>
  <cp:keywords/>
  <dc:description/>
  <cp:lastModifiedBy>Luis Gabriel Rodriguez Villamizar</cp:lastModifiedBy>
  <cp:lastPrinted>2017-09-19T13:50:20Z</cp:lastPrinted>
  <dcterms:created xsi:type="dcterms:W3CDTF">2009-04-01T16:45:05Z</dcterms:created>
  <dcterms:modified xsi:type="dcterms:W3CDTF">2019-04-24T19:50:45Z</dcterms:modified>
  <cp:category/>
  <cp:version/>
  <cp:contentType/>
  <cp:contentStatus/>
</cp:coreProperties>
</file>