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<sst xmlns="http://schemas.openxmlformats.org/spreadsheetml/2006/main" count="103" uniqueCount="77">
  <si>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</si>
  <si>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</si>
  <si>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</si>
  <si>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</si>
  <si>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</si>
  <si>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</si>
  <si>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</si>
  <si>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</si>
  <si>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</si>
  <si>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</si>
  <si>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</si>
  <si>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</si>
  <si>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</si>
  <si>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</si>
  <si>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</si>
  <si>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</si>
  <si>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</si>
  <si>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</si>
  <si>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</si>
  <si>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</si>
  <si>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</si>
  <si>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</si>
  <si>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</si>
  <si>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</si>
  <si>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</si>
  <si>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</si>
  <si>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</si>
  <si>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</si>
  <si>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</si>
  <si>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</si>
  <si>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</si>
  <si>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</si>
  <si>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</si>
  <si>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</si>
  <si>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</si>
  <si>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(9):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</si>
  <si>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</si>
  <si>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</si>
  <si>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</si>
  <si>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</si>
  <si>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</si>
  <si>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</si>
  <si>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</si>
  <si>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</si>
  <si>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</si>
  <si>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</si>
  <si>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</si>
  <si>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</si>
  <si>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</si>
  <si>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</si>
  <si>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</si>
  <si>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</si>
  <si>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GESTIÓN AMBIENTAL DEL TERRITORIO</t>
  </si>
  <si>
    <t xml:space="preserve">Planeación y ordenamiento del territorio. </t>
  </si>
  <si>
    <t>Instrumentos de planeación ambiental</t>
  </si>
  <si>
    <t>LUZ DEYANIRA GONZALEZ CASTILLO</t>
  </si>
  <si>
    <t>Responsable proceso Evaluación Misional</t>
  </si>
  <si>
    <t>Formulación de planes de manejo de áreas protegidas</t>
  </si>
  <si>
    <t>Actualización, Formulación y adopción de planes de manejo para las áreas protegidas de la Corporación</t>
  </si>
  <si>
    <t>Apoyo a las acciones del Plan de Manejo Páramo de Rabanal - Unión Europea</t>
  </si>
  <si>
    <t>No. De Planes de Manejo actualizados y formulados/No. De Planes de manejo programados</t>
  </si>
  <si>
    <t>No. De acciones apoyadas del Plan de Manejo Paramo de Rabanal programadas</t>
  </si>
  <si>
    <r>
      <t>AÑO:</t>
    </r>
    <r>
      <rPr>
        <b/>
        <u val="single"/>
        <sz val="16"/>
        <rFont val="Arial"/>
        <family val="2"/>
      </rPr>
      <t xml:space="preserve"> 2019</t>
    </r>
  </si>
  <si>
    <t>METAS AÑO 2019 POA</t>
  </si>
  <si>
    <t>METAS AÑO 2019 P.A.</t>
  </si>
  <si>
    <t>AVANCE METAS POA 2019</t>
  </si>
  <si>
    <t>AVANCE METAS PA 2019</t>
  </si>
  <si>
    <t>MARZO</t>
  </si>
  <si>
    <t>Actualización, Formulación y/o adopción de planes de manejo para las áreas protegidas de la Corporación</t>
  </si>
  <si>
    <t>N.A.</t>
  </si>
  <si>
    <t xml:space="preserve">Se adoptó el Plan de Manejo del Distrito Regional de Manejo Integrado (DRMI) Lago Sochagota y la Cuenca que lo alimenta, ubicado en los municipios de Paipa, Firavitoba y Tuta, Departamento de Boyacá. </t>
  </si>
  <si>
    <t>Acuerdo 004 del 31 de enero de 2019</t>
  </si>
  <si>
    <t xml:space="preserve">Solicitud a Corpochivor como Secretaria técnica de la Comisión Conjunta del Páramo de Rabanal, para revisar avances en Convenio suscrito en el marco del proyecto Páramos: Biodiversidad y Recursos Hídricos en los Andes del Norte y en la Zonificación y definición de régimen de usos   </t>
  </si>
  <si>
    <t>Comunicación con consecutivo de salida 03236 del 18 de marzo de 2019</t>
  </si>
  <si>
    <t>HUGO ARMANDO  DIAZ / CLAUDIA CATALINA RODRÍGUEZ LACHE</t>
  </si>
  <si>
    <t>Profesionales especializados</t>
  </si>
  <si>
    <t>X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</si>
</sst>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0.000000000000000%"/>
    <numFmt numFmtId="184" formatCode="0.0000000000000000%"/>
    <numFmt numFmtId="185" formatCode="0.00000000000000000%"/>
    <numFmt numFmtId="186" formatCode="0.000000000000000000%"/>
    <numFmt numFmtId="187" formatCode="0.00000000000000%"/>
    <numFmt numFmtId="188" formatCode="0.0000000000000%"/>
    <numFmt numFmtId="189" formatCode="0.000000000000%"/>
    <numFmt numFmtId="190" formatCode="0.00000000000%"/>
    <numFmt numFmtId="191" formatCode="0.0000000000%"/>
    <numFmt numFmtId="192" formatCode="0.000000000%"/>
    <numFmt numFmtId="193" formatCode="0.00000000%"/>
    <numFmt numFmtId="194" formatCode="0.0000000%"/>
    <numFmt numFmtId="195" formatCode="0.000000%"/>
    <numFmt numFmtId="196" formatCode="0.00000%"/>
    <numFmt numFmtId="197" formatCode="0.0000%"/>
    <numFmt numFmtId="198" formatCode="0.000%"/>
    <numFmt numFmtId="199" formatCode="0.0%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49" fontId="0" fillId="0" borderId="10" xfId="49" applyNumberFormat="1" applyFont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0" fontId="19" fillId="0" borderId="14" xfId="0" applyFont="1" applyFill="1" applyBorder="1" applyAlignment="1" applyProtection="1">
      <alignment horizontal="justify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19" fillId="16" borderId="16" xfId="0" applyFont="1" applyFill="1" applyBorder="1" applyAlignment="1" applyProtection="1">
      <alignment horizontal="center" vertical="center"/>
      <protection/>
    </xf>
    <xf numFmtId="0" fontId="19" fillId="16" borderId="17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/>
    </xf>
    <xf numFmtId="1" fontId="19" fillId="0" borderId="0" xfId="49" applyNumberFormat="1" applyFont="1" applyBorder="1" applyAlignment="1" applyProtection="1">
      <alignment horizontal="right" vertical="center"/>
      <protection/>
    </xf>
    <xf numFmtId="9" fontId="0" fillId="0" borderId="10" xfId="49" applyNumberFormat="1" applyFont="1" applyFill="1" applyBorder="1" applyAlignment="1" applyProtection="1">
      <alignment horizontal="center" vertical="center"/>
      <protection/>
    </xf>
    <xf numFmtId="9" fontId="0" fillId="25" borderId="10" xfId="49" applyNumberFormat="1" applyFont="1" applyFill="1" applyBorder="1" applyAlignment="1" applyProtection="1">
      <alignment horizontal="center" vertical="center"/>
      <protection/>
    </xf>
    <xf numFmtId="9" fontId="0" fillId="0" borderId="10" xfId="55" applyFont="1" applyFill="1" applyBorder="1" applyAlignment="1" applyProtection="1">
      <alignment horizontal="center" vertical="center"/>
      <protection/>
    </xf>
    <xf numFmtId="9" fontId="0" fillId="0" borderId="10" xfId="55" applyFont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9" fillId="0" borderId="10" xfId="55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49" fontId="0" fillId="0" borderId="10" xfId="49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181" fontId="0" fillId="0" borderId="10" xfId="0" applyNumberFormat="1" applyBorder="1" applyAlignment="1" applyProtection="1">
      <alignment vertical="center" wrapText="1"/>
      <protection locked="0"/>
    </xf>
    <xf numFmtId="199" fontId="0" fillId="0" borderId="10" xfId="55" applyNumberFormat="1" applyFont="1" applyBorder="1" applyAlignment="1" applyProtection="1">
      <alignment horizontal="center" vertical="center" wrapText="1"/>
      <protection/>
    </xf>
    <xf numFmtId="10" fontId="0" fillId="0" borderId="10" xfId="55" applyNumberFormat="1" applyFont="1" applyBorder="1" applyAlignment="1" applyProtection="1">
      <alignment horizontal="center" vertical="center" wrapText="1"/>
      <protection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19" fillId="17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3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justify" vertical="center" wrapText="1"/>
      <protection/>
    </xf>
    <xf numFmtId="0" fontId="0" fillId="0" borderId="25" xfId="0" applyFont="1" applyBorder="1" applyAlignment="1" applyProtection="1">
      <alignment horizontal="justify" vertical="center" wrapText="1"/>
      <protection/>
    </xf>
    <xf numFmtId="3" fontId="0" fillId="0" borderId="24" xfId="0" applyNumberFormat="1" applyFont="1" applyFill="1" applyBorder="1" applyAlignment="1" applyProtection="1">
      <alignment horizontal="justify" vertical="center" wrapText="1"/>
      <protection/>
    </xf>
    <xf numFmtId="3" fontId="0" fillId="0" borderId="26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1" fontId="0" fillId="0" borderId="18" xfId="0" applyNumberFormat="1" applyFont="1" applyFill="1" applyBorder="1" applyAlignment="1" applyProtection="1">
      <alignment horizontal="left" vertical="center" wrapText="1"/>
      <protection/>
    </xf>
    <xf numFmtId="1" fontId="0" fillId="0" borderId="31" xfId="0" applyNumberFormat="1" applyFont="1" applyFill="1" applyBorder="1" applyAlignment="1" applyProtection="1">
      <alignment horizontal="left" vertical="center" wrapText="1"/>
      <protection/>
    </xf>
    <xf numFmtId="1" fontId="0" fillId="0" borderId="19" xfId="0" applyNumberFormat="1" applyFont="1" applyFill="1" applyBorder="1" applyAlignment="1" applyProtection="1">
      <alignment horizontal="left" vertical="center" wrapText="1"/>
      <protection/>
    </xf>
    <xf numFmtId="1" fontId="0" fillId="0" borderId="20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1" xfId="0" applyNumberFormat="1" applyFont="1" applyFill="1" applyBorder="1" applyAlignment="1" applyProtection="1">
      <alignment horizontal="left" vertical="center" wrapText="1"/>
      <protection/>
    </xf>
    <xf numFmtId="1" fontId="0" fillId="0" borderId="32" xfId="0" applyNumberFormat="1" applyFont="1" applyFill="1" applyBorder="1" applyAlignment="1" applyProtection="1">
      <alignment horizontal="left" vertical="center" wrapText="1"/>
      <protection/>
    </xf>
    <xf numFmtId="1" fontId="0" fillId="0" borderId="33" xfId="0" applyNumberFormat="1" applyFont="1" applyFill="1" applyBorder="1" applyAlignment="1" applyProtection="1">
      <alignment horizontal="left" vertical="center" wrapText="1"/>
      <protection/>
    </xf>
    <xf numFmtId="1" fontId="0" fillId="0" borderId="34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left" vertical="center"/>
      <protection locked="0"/>
    </xf>
    <xf numFmtId="0" fontId="27" fillId="0" borderId="26" xfId="0" applyFont="1" applyBorder="1" applyAlignment="1" applyProtection="1">
      <alignment horizontal="left"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0" fillId="0" borderId="4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14" fontId="21" fillId="0" borderId="25" xfId="0" applyNumberFormat="1" applyFont="1" applyBorder="1" applyAlignment="1" applyProtection="1">
      <alignment horizontal="center" vertical="center"/>
      <protection locked="0"/>
    </xf>
    <xf numFmtId="0" fontId="19" fillId="16" borderId="41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49" fontId="32" fillId="0" borderId="10" xfId="49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7" fillId="0" borderId="24" xfId="0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7" fillId="0" borderId="2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8"/>
  <sheetViews>
    <sheetView showGridLines="0" tabSelected="1" zoomScale="68" zoomScaleNormal="68" zoomScalePageLayoutView="0" workbookViewId="0" topLeftCell="C4">
      <selection activeCell="M13" sqref="M13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8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3" width="19.00390625" style="9" customWidth="1"/>
    <col min="14" max="14" width="20.8515625" style="9" customWidth="1"/>
    <col min="15" max="16" width="19.00390625" style="9" customWidth="1"/>
    <col min="17" max="17" width="20.7109375" style="9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128"/>
      <c r="B1" s="128"/>
      <c r="C1" s="128"/>
      <c r="D1" s="129" t="s">
        <v>19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5" t="s">
        <v>43</v>
      </c>
      <c r="T1" s="125"/>
      <c r="U1" s="125"/>
      <c r="V1" s="125"/>
    </row>
    <row r="2" spans="1:22" ht="27.75" customHeight="1">
      <c r="A2" s="128"/>
      <c r="B2" s="128"/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6" t="s">
        <v>20</v>
      </c>
      <c r="T2" s="126"/>
      <c r="U2" s="126"/>
      <c r="V2" s="126"/>
    </row>
    <row r="3" spans="1:22" ht="19.5" customHeight="1">
      <c r="A3" s="128"/>
      <c r="B3" s="128"/>
      <c r="C3" s="128"/>
      <c r="D3" s="129" t="s">
        <v>21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52" t="s">
        <v>22</v>
      </c>
      <c r="T3" s="153"/>
      <c r="U3" s="154"/>
      <c r="V3" s="32" t="s">
        <v>23</v>
      </c>
    </row>
    <row r="4" spans="1:22" ht="19.5" customHeight="1">
      <c r="A4" s="128"/>
      <c r="B4" s="128"/>
      <c r="C4" s="128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52" t="s">
        <v>50</v>
      </c>
      <c r="T4" s="153"/>
      <c r="U4" s="154"/>
      <c r="V4" s="33">
        <v>42999</v>
      </c>
    </row>
    <row r="5" spans="1:22" ht="31.5" customHeight="1">
      <c r="A5" s="127" t="s">
        <v>51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4"/>
      <c r="J8" s="14"/>
      <c r="K8" s="14"/>
      <c r="L8" s="14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4"/>
      <c r="B10" s="16"/>
      <c r="C10" s="16"/>
      <c r="D10" s="16"/>
      <c r="E10" s="16"/>
      <c r="F10" s="16"/>
      <c r="G10" s="15"/>
      <c r="H10" s="16"/>
      <c r="I10" s="16"/>
      <c r="J10" s="16"/>
      <c r="K10" s="16"/>
      <c r="L10" s="16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30" t="s">
        <v>8</v>
      </c>
      <c r="B11" s="131"/>
      <c r="C11" s="131"/>
      <c r="D11" s="132" t="s">
        <v>52</v>
      </c>
      <c r="E11" s="133"/>
      <c r="F11" s="133"/>
      <c r="G11" s="134"/>
      <c r="H11" s="40" t="s">
        <v>5</v>
      </c>
      <c r="I11" s="41" t="s">
        <v>6</v>
      </c>
      <c r="J11" s="29"/>
      <c r="K11" s="73" t="s">
        <v>24</v>
      </c>
      <c r="L11" s="74"/>
      <c r="M11" s="135" t="s">
        <v>44</v>
      </c>
      <c r="N11" s="135"/>
      <c r="O11" s="135"/>
      <c r="P11" s="135"/>
      <c r="Q11" s="79" t="s">
        <v>62</v>
      </c>
      <c r="R11" s="79"/>
      <c r="S11" s="31"/>
      <c r="T11" s="31"/>
      <c r="U11" s="31"/>
      <c r="V11" s="31"/>
    </row>
    <row r="12" spans="1:22" ht="27.75" customHeight="1">
      <c r="A12" s="114" t="s">
        <v>29</v>
      </c>
      <c r="B12" s="115"/>
      <c r="C12" s="115"/>
      <c r="D12" s="88" t="s">
        <v>53</v>
      </c>
      <c r="E12" s="89"/>
      <c r="F12" s="89"/>
      <c r="G12" s="90"/>
      <c r="H12" s="38" t="s">
        <v>7</v>
      </c>
      <c r="I12" s="39"/>
      <c r="J12" s="17"/>
      <c r="K12" s="75"/>
      <c r="L12" s="76"/>
      <c r="M12" s="66" t="s">
        <v>67</v>
      </c>
      <c r="N12" s="66" t="s">
        <v>1</v>
      </c>
      <c r="O12" s="66" t="s">
        <v>2</v>
      </c>
      <c r="P12" s="66" t="s">
        <v>3</v>
      </c>
      <c r="Q12" s="79"/>
      <c r="R12" s="79"/>
      <c r="S12" s="6"/>
      <c r="T12" s="6"/>
      <c r="U12" s="6"/>
      <c r="V12" s="6"/>
    </row>
    <row r="13" spans="1:22" ht="15.75" customHeight="1">
      <c r="A13" s="110"/>
      <c r="B13" s="111"/>
      <c r="C13" s="111"/>
      <c r="D13" s="91"/>
      <c r="E13" s="92"/>
      <c r="F13" s="92"/>
      <c r="G13" s="93"/>
      <c r="H13" s="18" t="s">
        <v>9</v>
      </c>
      <c r="I13" s="35" t="s">
        <v>10</v>
      </c>
      <c r="J13" s="17"/>
      <c r="K13" s="77"/>
      <c r="L13" s="78"/>
      <c r="M13" s="67" t="s">
        <v>76</v>
      </c>
      <c r="N13" s="67"/>
      <c r="O13" s="67"/>
      <c r="P13" s="68"/>
      <c r="Q13" s="79"/>
      <c r="R13" s="79"/>
      <c r="S13" s="6"/>
      <c r="T13" s="6"/>
      <c r="U13" s="6"/>
      <c r="V13" s="6"/>
    </row>
    <row r="14" spans="1:22" ht="15.75" customHeight="1">
      <c r="A14" s="110"/>
      <c r="B14" s="111"/>
      <c r="C14" s="111"/>
      <c r="D14" s="94"/>
      <c r="E14" s="95"/>
      <c r="F14" s="95"/>
      <c r="G14" s="96"/>
      <c r="H14" s="18" t="s">
        <v>11</v>
      </c>
      <c r="I14" s="35" t="s">
        <v>10</v>
      </c>
      <c r="J14" s="20"/>
      <c r="K14" s="19"/>
      <c r="L14" s="21"/>
      <c r="M14" s="124"/>
      <c r="N14" s="124"/>
      <c r="O14" s="124"/>
      <c r="P14" s="124"/>
      <c r="Q14" s="124"/>
      <c r="R14" s="124"/>
      <c r="S14" s="124"/>
      <c r="T14" s="124"/>
      <c r="U14" s="124"/>
      <c r="V14" s="124"/>
    </row>
    <row r="15" spans="1:22" ht="37.5" customHeight="1">
      <c r="A15" s="110" t="s">
        <v>48</v>
      </c>
      <c r="B15" s="111"/>
      <c r="C15" s="111"/>
      <c r="D15" s="85" t="s">
        <v>54</v>
      </c>
      <c r="E15" s="86"/>
      <c r="F15" s="86"/>
      <c r="G15" s="87"/>
      <c r="H15" s="18" t="s">
        <v>12</v>
      </c>
      <c r="I15" s="35"/>
      <c r="J15" s="20"/>
      <c r="K15" s="19"/>
      <c r="L15" s="21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110" t="s">
        <v>0</v>
      </c>
      <c r="B16" s="111"/>
      <c r="C16" s="111"/>
      <c r="D16" s="97" t="s">
        <v>57</v>
      </c>
      <c r="E16" s="98"/>
      <c r="F16" s="98"/>
      <c r="G16" s="99"/>
      <c r="H16" s="18" t="s">
        <v>13</v>
      </c>
      <c r="I16" s="35" t="s">
        <v>10</v>
      </c>
      <c r="J16" s="20"/>
      <c r="K16" s="19"/>
      <c r="L16" s="21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110"/>
      <c r="B17" s="111"/>
      <c r="C17" s="111"/>
      <c r="D17" s="91"/>
      <c r="E17" s="92"/>
      <c r="F17" s="92"/>
      <c r="G17" s="93"/>
      <c r="H17" s="18" t="s">
        <v>31</v>
      </c>
      <c r="I17" s="35" t="s">
        <v>10</v>
      </c>
      <c r="J17" s="20"/>
      <c r="K17" s="19"/>
      <c r="L17" s="21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110"/>
      <c r="B18" s="111"/>
      <c r="C18" s="111"/>
      <c r="D18" s="94"/>
      <c r="E18" s="95"/>
      <c r="F18" s="95"/>
      <c r="G18" s="96"/>
      <c r="H18" s="18" t="s">
        <v>32</v>
      </c>
      <c r="I18" s="35" t="s">
        <v>10</v>
      </c>
      <c r="J18" s="20"/>
      <c r="K18" s="19"/>
      <c r="L18" s="21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110" t="s">
        <v>30</v>
      </c>
      <c r="B19" s="111"/>
      <c r="C19" s="111"/>
      <c r="D19" s="100"/>
      <c r="E19" s="101"/>
      <c r="F19" s="101"/>
      <c r="G19" s="102"/>
      <c r="H19" s="18" t="s">
        <v>33</v>
      </c>
      <c r="I19" s="35" t="s">
        <v>10</v>
      </c>
      <c r="J19" s="20"/>
      <c r="K19" s="19"/>
      <c r="L19" s="21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110"/>
      <c r="B20" s="111"/>
      <c r="C20" s="111"/>
      <c r="D20" s="103"/>
      <c r="E20" s="104"/>
      <c r="F20" s="104"/>
      <c r="G20" s="105"/>
      <c r="H20" s="18" t="s">
        <v>34</v>
      </c>
      <c r="I20" s="35" t="s">
        <v>10</v>
      </c>
      <c r="J20" s="20"/>
      <c r="K20" s="19"/>
      <c r="L20" s="21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 thickBot="1">
      <c r="A21" s="137"/>
      <c r="B21" s="138"/>
      <c r="C21" s="138"/>
      <c r="D21" s="106"/>
      <c r="E21" s="107"/>
      <c r="F21" s="107"/>
      <c r="G21" s="108"/>
      <c r="H21" s="36" t="s">
        <v>35</v>
      </c>
      <c r="I21" s="37" t="s">
        <v>10</v>
      </c>
      <c r="J21" s="20"/>
      <c r="K21" s="19"/>
      <c r="L21" s="21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140">
        <v>0</v>
      </c>
      <c r="B22" s="141" t="s">
        <v>41</v>
      </c>
      <c r="C22" s="141"/>
      <c r="D22" s="141"/>
      <c r="E22" s="141"/>
      <c r="F22" s="141"/>
      <c r="G22" s="142" t="s">
        <v>42</v>
      </c>
      <c r="H22" s="144" t="s">
        <v>63</v>
      </c>
      <c r="I22" s="145"/>
      <c r="J22" s="148" t="s">
        <v>64</v>
      </c>
      <c r="K22" s="84" t="s">
        <v>40</v>
      </c>
      <c r="L22" s="84"/>
      <c r="M22" s="112" t="s">
        <v>65</v>
      </c>
      <c r="N22" s="112"/>
      <c r="O22" s="112" t="s">
        <v>66</v>
      </c>
      <c r="P22" s="112"/>
      <c r="Q22" s="84" t="s">
        <v>26</v>
      </c>
      <c r="R22" s="109" t="s">
        <v>27</v>
      </c>
      <c r="S22" s="72" t="s">
        <v>28</v>
      </c>
      <c r="T22" s="109" t="s">
        <v>46</v>
      </c>
      <c r="U22" s="72" t="s">
        <v>47</v>
      </c>
      <c r="V22" s="119" t="s">
        <v>38</v>
      </c>
      <c r="W22" s="70" t="s">
        <v>49</v>
      </c>
    </row>
    <row r="23" spans="1:23" ht="12.75" customHeight="1">
      <c r="A23" s="135"/>
      <c r="B23" s="84"/>
      <c r="C23" s="84"/>
      <c r="D23" s="84"/>
      <c r="E23" s="84"/>
      <c r="F23" s="84"/>
      <c r="G23" s="143"/>
      <c r="H23" s="144"/>
      <c r="I23" s="145"/>
      <c r="J23" s="148"/>
      <c r="K23" s="84"/>
      <c r="L23" s="84"/>
      <c r="M23" s="113" t="s">
        <v>25</v>
      </c>
      <c r="N23" s="119" t="s">
        <v>18</v>
      </c>
      <c r="O23" s="113" t="s">
        <v>25</v>
      </c>
      <c r="P23" s="119" t="s">
        <v>18</v>
      </c>
      <c r="Q23" s="84"/>
      <c r="R23" s="109"/>
      <c r="S23" s="72"/>
      <c r="T23" s="109"/>
      <c r="U23" s="72"/>
      <c r="V23" s="119"/>
      <c r="W23" s="71"/>
    </row>
    <row r="24" spans="1:23" ht="30.75" customHeight="1">
      <c r="A24" s="135"/>
      <c r="B24" s="84"/>
      <c r="C24" s="84"/>
      <c r="D24" s="84"/>
      <c r="E24" s="84"/>
      <c r="F24" s="84"/>
      <c r="G24" s="143"/>
      <c r="H24" s="146"/>
      <c r="I24" s="147"/>
      <c r="J24" s="148"/>
      <c r="K24" s="84"/>
      <c r="L24" s="84"/>
      <c r="M24" s="113"/>
      <c r="N24" s="119"/>
      <c r="O24" s="113"/>
      <c r="P24" s="119"/>
      <c r="Q24" s="84"/>
      <c r="R24" s="109"/>
      <c r="S24" s="72"/>
      <c r="T24" s="109"/>
      <c r="U24" s="72"/>
      <c r="V24" s="119"/>
      <c r="W24" s="71"/>
    </row>
    <row r="25" spans="1:23" ht="52.5" customHeight="1">
      <c r="A25" s="43">
        <v>1</v>
      </c>
      <c r="B25" s="80" t="s">
        <v>58</v>
      </c>
      <c r="C25" s="81"/>
      <c r="D25" s="81"/>
      <c r="E25" s="81"/>
      <c r="F25" s="81"/>
      <c r="G25" s="44" t="s">
        <v>68</v>
      </c>
      <c r="H25" s="82" t="s">
        <v>58</v>
      </c>
      <c r="I25" s="83"/>
      <c r="J25" s="27">
        <v>0.15</v>
      </c>
      <c r="K25" s="69" t="s">
        <v>60</v>
      </c>
      <c r="L25" s="69"/>
      <c r="M25" s="54">
        <v>0.05</v>
      </c>
      <c r="N25" s="61">
        <f>M25/J25</f>
        <v>0.33333333333333337</v>
      </c>
      <c r="O25" s="54">
        <v>0.05</v>
      </c>
      <c r="P25" s="63">
        <f>O25/J25</f>
        <v>0.33333333333333337</v>
      </c>
      <c r="Q25" s="64" t="s">
        <v>69</v>
      </c>
      <c r="R25" s="64" t="s">
        <v>69</v>
      </c>
      <c r="S25" s="55" t="s">
        <v>69</v>
      </c>
      <c r="T25" s="64" t="s">
        <v>69</v>
      </c>
      <c r="U25" s="55" t="s">
        <v>69</v>
      </c>
      <c r="V25" s="58" t="s">
        <v>70</v>
      </c>
      <c r="W25" s="59" t="s">
        <v>71</v>
      </c>
    </row>
    <row r="26" spans="1:23" ht="60" customHeight="1">
      <c r="A26" s="22">
        <v>2</v>
      </c>
      <c r="B26" s="80" t="s">
        <v>59</v>
      </c>
      <c r="C26" s="81"/>
      <c r="D26" s="81"/>
      <c r="E26" s="81"/>
      <c r="F26" s="81"/>
      <c r="G26" s="44" t="s">
        <v>59</v>
      </c>
      <c r="H26" s="82" t="s">
        <v>59</v>
      </c>
      <c r="I26" s="83"/>
      <c r="J26" s="27">
        <v>1</v>
      </c>
      <c r="K26" s="69" t="s">
        <v>61</v>
      </c>
      <c r="L26" s="69"/>
      <c r="M26" s="52">
        <v>0.25</v>
      </c>
      <c r="N26" s="62">
        <f>M26/J26</f>
        <v>0.25</v>
      </c>
      <c r="O26" s="53">
        <v>0.25</v>
      </c>
      <c r="P26" s="63">
        <f>O26/J26</f>
        <v>0.25</v>
      </c>
      <c r="Q26" s="65" t="s">
        <v>69</v>
      </c>
      <c r="R26" s="64" t="s">
        <v>69</v>
      </c>
      <c r="S26" s="55" t="s">
        <v>69</v>
      </c>
      <c r="T26" s="64" t="s">
        <v>69</v>
      </c>
      <c r="U26" s="55" t="s">
        <v>69</v>
      </c>
      <c r="V26" s="7" t="s">
        <v>72</v>
      </c>
      <c r="W26" s="60" t="s">
        <v>73</v>
      </c>
    </row>
    <row r="27" spans="2:21" s="23" customFormat="1" ht="30.75" customHeight="1">
      <c r="B27" s="120"/>
      <c r="C27" s="120"/>
      <c r="D27" s="45"/>
      <c r="E27" s="34"/>
      <c r="F27" s="46"/>
      <c r="G27" s="121"/>
      <c r="H27" s="121"/>
      <c r="K27" s="56"/>
      <c r="L27" s="56"/>
      <c r="M27" s="57" t="s">
        <v>4</v>
      </c>
      <c r="N27" s="51">
        <f>AVERAGE(N25:N26)</f>
        <v>0.2916666666666667</v>
      </c>
      <c r="O27" s="50"/>
      <c r="P27" s="49">
        <f>AVERAGE(P25:P26)</f>
        <v>0.2916666666666667</v>
      </c>
      <c r="Q27" s="55" t="s">
        <v>69</v>
      </c>
      <c r="R27" s="55" t="s">
        <v>69</v>
      </c>
      <c r="S27" s="55" t="s">
        <v>69</v>
      </c>
      <c r="T27" s="55" t="s">
        <v>69</v>
      </c>
      <c r="U27" s="55" t="s">
        <v>69</v>
      </c>
    </row>
    <row r="28" spans="2:19" s="23" customFormat="1" ht="30.75" customHeight="1">
      <c r="B28" s="149" t="s">
        <v>37</v>
      </c>
      <c r="C28" s="149"/>
      <c r="D28" s="42">
        <v>0</v>
      </c>
      <c r="F28" s="24" t="s">
        <v>36</v>
      </c>
      <c r="G28" s="150">
        <v>43403</v>
      </c>
      <c r="H28" s="151"/>
      <c r="M28" s="30"/>
      <c r="N28" s="47"/>
      <c r="O28" s="25"/>
      <c r="P28" s="25"/>
      <c r="Q28" s="48"/>
      <c r="R28" s="48"/>
      <c r="S28" s="26"/>
    </row>
    <row r="29" spans="18:19" ht="12.75">
      <c r="R29" s="10"/>
      <c r="S29" s="10"/>
    </row>
    <row r="30" spans="18:19" ht="12.75">
      <c r="R30" s="10"/>
      <c r="S30" s="10"/>
    </row>
    <row r="31" spans="1:22" s="12" customFormat="1" ht="21.75" customHeight="1">
      <c r="A31" s="1"/>
      <c r="B31" s="11"/>
      <c r="C31" s="116" t="s">
        <v>39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7" t="s">
        <v>45</v>
      </c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s="12" customFormat="1" ht="29.25" customHeight="1">
      <c r="A32" s="122" t="s">
        <v>15</v>
      </c>
      <c r="B32" s="123"/>
      <c r="C32" s="116" t="s">
        <v>74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7" t="s">
        <v>55</v>
      </c>
      <c r="N32" s="117"/>
      <c r="O32" s="117"/>
      <c r="P32" s="117"/>
      <c r="Q32" s="117"/>
      <c r="R32" s="117"/>
      <c r="S32" s="117"/>
      <c r="T32" s="117"/>
      <c r="U32" s="117"/>
      <c r="V32" s="118"/>
    </row>
    <row r="33" spans="1:22" ht="29.25" customHeight="1">
      <c r="A33" s="122" t="s">
        <v>14</v>
      </c>
      <c r="B33" s="123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7"/>
      <c r="N33" s="117"/>
      <c r="O33" s="117"/>
      <c r="P33" s="117"/>
      <c r="Q33" s="117"/>
      <c r="R33" s="117"/>
      <c r="S33" s="117"/>
      <c r="T33" s="117"/>
      <c r="U33" s="117"/>
      <c r="V33" s="118"/>
    </row>
    <row r="34" spans="1:22" ht="29.25" customHeight="1">
      <c r="A34" s="122" t="s">
        <v>16</v>
      </c>
      <c r="B34" s="123"/>
      <c r="C34" s="116" t="s">
        <v>75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7" t="s">
        <v>56</v>
      </c>
      <c r="N34" s="117"/>
      <c r="O34" s="117"/>
      <c r="P34" s="117"/>
      <c r="Q34" s="117"/>
      <c r="R34" s="117"/>
      <c r="S34" s="117"/>
      <c r="T34" s="117"/>
      <c r="U34" s="117"/>
      <c r="V34" s="118"/>
    </row>
    <row r="35" spans="1:22" ht="29.25" customHeight="1">
      <c r="A35" s="122" t="s">
        <v>17</v>
      </c>
      <c r="B35" s="123"/>
      <c r="C35" s="139">
        <v>43564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36">
        <f>+C35</f>
        <v>43564</v>
      </c>
      <c r="N35" s="117"/>
      <c r="O35" s="117"/>
      <c r="P35" s="117"/>
      <c r="Q35" s="117"/>
      <c r="R35" s="117"/>
      <c r="S35" s="117"/>
      <c r="T35" s="117"/>
      <c r="U35" s="117"/>
      <c r="V35" s="118"/>
    </row>
    <row r="48" ht="12.75">
      <c r="K48" s="28"/>
    </row>
  </sheetData>
  <sheetProtection password="CCD1" sheet="1"/>
  <mergeCells count="65">
    <mergeCell ref="S3:U3"/>
    <mergeCell ref="S4:U4"/>
    <mergeCell ref="V22:V24"/>
    <mergeCell ref="Q22:Q24"/>
    <mergeCell ref="R22:R24"/>
    <mergeCell ref="S22:S24"/>
    <mergeCell ref="C34:L34"/>
    <mergeCell ref="A22:A24"/>
    <mergeCell ref="B22:F24"/>
    <mergeCell ref="G22:G24"/>
    <mergeCell ref="H22:I24"/>
    <mergeCell ref="J22:J24"/>
    <mergeCell ref="B28:C28"/>
    <mergeCell ref="G28:H28"/>
    <mergeCell ref="H25:I25"/>
    <mergeCell ref="K26:L26"/>
    <mergeCell ref="D11:G11"/>
    <mergeCell ref="M11:P11"/>
    <mergeCell ref="M35:V35"/>
    <mergeCell ref="A19:C21"/>
    <mergeCell ref="A32:B32"/>
    <mergeCell ref="C35:L35"/>
    <mergeCell ref="C31:L31"/>
    <mergeCell ref="A35:B35"/>
    <mergeCell ref="A34:B34"/>
    <mergeCell ref="M34:V34"/>
    <mergeCell ref="A33:B33"/>
    <mergeCell ref="M14:V14"/>
    <mergeCell ref="A16:C18"/>
    <mergeCell ref="S1:V1"/>
    <mergeCell ref="S2:V2"/>
    <mergeCell ref="A5:V5"/>
    <mergeCell ref="A1:C4"/>
    <mergeCell ref="D1:R2"/>
    <mergeCell ref="A11:C11"/>
    <mergeCell ref="D3:R4"/>
    <mergeCell ref="C33:L33"/>
    <mergeCell ref="M31:V31"/>
    <mergeCell ref="N23:N24"/>
    <mergeCell ref="M32:V32"/>
    <mergeCell ref="C32:L32"/>
    <mergeCell ref="M33:V33"/>
    <mergeCell ref="B27:C27"/>
    <mergeCell ref="G27:H27"/>
    <mergeCell ref="O23:O24"/>
    <mergeCell ref="P23:P24"/>
    <mergeCell ref="D12:G14"/>
    <mergeCell ref="D16:G18"/>
    <mergeCell ref="D19:G21"/>
    <mergeCell ref="T22:T24"/>
    <mergeCell ref="A15:C15"/>
    <mergeCell ref="M22:N22"/>
    <mergeCell ref="O22:P22"/>
    <mergeCell ref="M23:M24"/>
    <mergeCell ref="A12:C14"/>
    <mergeCell ref="K25:L25"/>
    <mergeCell ref="W22:W24"/>
    <mergeCell ref="U22:U24"/>
    <mergeCell ref="K11:L13"/>
    <mergeCell ref="Q11:R13"/>
    <mergeCell ref="B26:F26"/>
    <mergeCell ref="H26:I26"/>
    <mergeCell ref="K22:L24"/>
    <mergeCell ref="D15:G15"/>
    <mergeCell ref="B25:F25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2019-09-25T16:27:28Z</dcterms:modified>
  <cp:category/>
  <cp:version/>
  <cp:contentType/>
  <cp:contentStatus/>
</cp:coreProperties>
</file>