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0" yWindow="0" windowWidth="20490" windowHeight="7620" activeTab="0"/>
  </bookViews>
  <sheets>
    <sheet name="POA-1" sheetId="1" r:id="rId1"/>
  </sheets>
  <definedNames/>
  <calcPr fullCalcOnLoad="1"/>
</workbook>
</file>

<file path=xl/sharedStrings.xml><?xml version="1.0" encoding="utf-8"?>
<sst xmlns="http://schemas.openxmlformats.org/spreadsheetml/2006/main" count="88" uniqueCount="77">
  <si>
    <t>PROYECTO:</t>
  </si>
  <si>
    <t>TOTAL</t>
  </si>
  <si>
    <t>PRESUPUESTO</t>
  </si>
  <si>
    <t>VALOR ($)</t>
  </si>
  <si>
    <t>Presupuesto asignado inicialmente</t>
  </si>
  <si>
    <t xml:space="preserve">LINEA ESTRATEGICA DEL PGAR: </t>
  </si>
  <si>
    <t>Adición o ajuste (1):</t>
  </si>
  <si>
    <t>(+ o -)</t>
  </si>
  <si>
    <t>Adición o ajuste (2):</t>
  </si>
  <si>
    <t>Adición o ajuste (4):</t>
  </si>
  <si>
    <t>NOMBRE</t>
  </si>
  <si>
    <t>CARGO / ROL</t>
  </si>
  <si>
    <t>FECHA</t>
  </si>
  <si>
    <t>% DE AVANCE FÍSICO ACUMULADO</t>
  </si>
  <si>
    <t>CORPORACIÓN AUTÓNOMA REGIONAL DE BOYACÁ</t>
  </si>
  <si>
    <t>FORMATO DE REGISTRO</t>
  </si>
  <si>
    <t>SISTEMA INTEGRADO DE GESTIÓN DE LA CALIDAD</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</si>
  <si>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</si>
  <si>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</si>
  <si>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</si>
  <si>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</si>
  <si>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</si>
  <si>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</si>
  <si>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</si>
  <si>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</si>
  <si>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</si>
  <si>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</si>
  <si>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</si>
  <si>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</si>
  <si>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</si>
  <si>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Fecha de la versión</t>
  </si>
  <si>
    <t>Versión POA a evaluar</t>
  </si>
  <si>
    <t>OBSERVACIONES (SEGÚN APLIQUE)</t>
  </si>
  <si>
    <t>ELABORÓ</t>
  </si>
  <si>
    <t>INDICADORES POA DE RENDIMIENTO O GESTION</t>
  </si>
  <si>
    <t>ACTIVIDADES  POA</t>
  </si>
  <si>
    <t>EVALUACIÓN MISIONAL</t>
  </si>
  <si>
    <t>APROBO</t>
  </si>
  <si>
    <t>VALOR PAGADO ($)
ACTIVIDAD</t>
  </si>
  <si>
    <t>% DE EJECUCIÓN
SOBRE PAGOS</t>
  </si>
  <si>
    <r>
      <rPr>
        <b/>
        <sz val="10"/>
        <rFont val="Arial"/>
        <family val="2"/>
      </rPr>
      <t>FUENTE DE VERIFICACION DE EVIDENCIAS REPORTADAS</t>
    </r>
    <r>
      <rPr>
        <sz val="10"/>
        <rFont val="Arial"/>
        <family val="0"/>
      </rPr>
      <t xml:space="preserve"> 
(Señalar ruta magnetica o fisica de acceso a la evidencia)</t>
    </r>
  </si>
  <si>
    <t>REGISTRO PARA  SEGUIMIENTO PLANES OPERATIVOS - POAS</t>
  </si>
  <si>
    <t xml:space="preserve">ACTIVIDADES ACCIONES OPERATIVAS  PROYECTO PA </t>
  </si>
  <si>
    <t>Versión 1</t>
  </si>
  <si>
    <t xml:space="preserve">COMUNICACIÓN, EDUCACIÓN Y PARTICIPACIÓN </t>
  </si>
  <si>
    <t>LADY GUERRERO</t>
  </si>
  <si>
    <t>Jefe de Oficina de Cultura ambiental</t>
  </si>
  <si>
    <t>LUIS HAIR DUEÑAS GOMEZ</t>
  </si>
  <si>
    <t>Responsable Proceso Evaluación Misional</t>
  </si>
  <si>
    <t>Fortalecimiento de ONG Ambientales</t>
  </si>
  <si>
    <t>Consolidar la operatividad de la RED de ONG ambientales</t>
  </si>
  <si>
    <t>Generar espacios de intercambio de experiencias de ONG a nivel local, nacional e internacional</t>
  </si>
  <si>
    <t>Apoyar a la Red de ONG a través de los proyectos y programas que se tienen establecidos en el Plan de Acción de la RED</t>
  </si>
  <si>
    <t>(No. de eventos  realizados de intercambio  de experiencias/No. De eventos programados)*100</t>
  </si>
  <si>
    <t>%  de  avance en 
las  acciones priorizadas del Plan Acción de la RED/% de avance programado)*!==</t>
  </si>
  <si>
    <t>MARZO</t>
  </si>
  <si>
    <t>JUNIO</t>
  </si>
  <si>
    <t>DICIEMBRE</t>
  </si>
  <si>
    <t>SEPTIEMBRE</t>
  </si>
  <si>
    <t>AÑO:2021</t>
  </si>
  <si>
    <t>AVANCE METAS PA 2021</t>
  </si>
  <si>
    <t>AVANCE METAS POA 2021</t>
  </si>
  <si>
    <t>METAS AÑO 2021 P.A.</t>
  </si>
  <si>
    <t>METAS AÑO 2021 POA</t>
  </si>
  <si>
    <t xml:space="preserve"> Consolidar  y divulgar 1 red de ONGs</t>
  </si>
  <si>
    <t xml:space="preserve">Realizar 1 evento de intercambio de experiencias </t>
  </si>
  <si>
    <t xml:space="preserve">Avance el 5% en las acciones priorizadas en el Plan de accion de la  Red de ONG </t>
  </si>
  <si>
    <t>Número de RED de ONG consolidada</t>
  </si>
  <si>
    <t>Número de eventos  realizados de
intercambio  de experiencias</t>
  </si>
  <si>
    <t>Porcentaje  de  avance de 
las  acciones priorizadas del Plan Acción de la RED</t>
  </si>
  <si>
    <t xml:space="preserve">TRIMESTRE EVALUADO </t>
  </si>
  <si>
    <t>CNV 2020006</t>
  </si>
  <si>
    <t>Ciudadanía Ecológica</t>
  </si>
  <si>
    <t>Creacion y funcionamiento de la emisora digital ECO RED.                                         Manejo de redes sociales de la RED DE ONGs Facebook, Twitter e Instagram y pagina web http://www.red_ongs_ambientales.org/</t>
  </si>
  <si>
    <t>Realizacion de agenda del IV encuentro de ONG en jurisdcicon de Corpochivor con el intercanmbio de experiencias del 03 al 05 de julio.                                                                      Preparacion de la agenda del V encuentro de ONG en tauramena del 14 al  16 de agosto  para el intercambio de experincias con ONG de Corporinoquia.</t>
  </si>
  <si>
    <t>Realizacion de actividades en el componente de educacion ambiental residuos solidos y recurso hidrico del plan de accion de la red con siembra de material vegetal en el municipio de chivata sensibilizacioón en ahorro de agua, jornada de reciclaje en el municipio de combita y jornadas de avistamiento de aves en la reserva el malmo de la ciudad de tunja.</t>
  </si>
  <si>
    <t>X</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</si>
</sst>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_(* #,##0_);_(* \(#,##0\);_(* &quot;-&quot;??_);_(@_)"/>
    <numFmt numFmtId="182" formatCode="_-[$$-340A]\ * #,##0_-;\-[$$-340A]\ * #,##0_-;_-[$$-340A]\ * &quot;-&quot;_-;_-@_-"/>
    <numFmt numFmtId="183" formatCode="_(&quot;$&quot;\ * #,##0_);_(&quot;$&quot;\ * \(#,##0\);_(&quot;$&quot;\ * &quot;-&quot;??_);_(@_)"/>
    <numFmt numFmtId="184" formatCode="&quot;$&quot;\ #,##0"/>
    <numFmt numFmtId="185" formatCode="0.000"/>
    <numFmt numFmtId="186" formatCode="0.0%"/>
    <numFmt numFmtId="187" formatCode="0.0000"/>
    <numFmt numFmtId="188" formatCode="0.0"/>
    <numFmt numFmtId="189" formatCode="#,##0.000"/>
    <numFmt numFmtId="190" formatCode="#,##0.0"/>
  </numFmts>
  <fonts count="33">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11"/>
      <name val="Arial"/>
      <family val="2"/>
    </font>
    <font>
      <b/>
      <sz val="11"/>
      <name val="Arial"/>
      <family val="2"/>
    </font>
    <font>
      <sz val="10"/>
      <name val="Arial Narrow"/>
      <family val="2"/>
    </font>
    <font>
      <sz val="11"/>
      <name val="Arial Narrow"/>
      <family val="2"/>
    </font>
    <font>
      <b/>
      <sz val="12"/>
      <color indexed="8"/>
      <name val="Calibri"/>
      <family val="2"/>
    </font>
    <font>
      <b/>
      <sz val="10"/>
      <color indexed="8"/>
      <name val="Arial"/>
      <family val="2"/>
    </font>
    <font>
      <b/>
      <sz val="12"/>
      <color theme="1"/>
      <name val="Calibri"/>
      <family val="2"/>
    </font>
    <font>
      <b/>
      <sz val="10"/>
      <color theme="1"/>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right style="thin"/>
      <top style="thin"/>
      <bottom style="thin"/>
    </border>
    <border>
      <left style="thin"/>
      <right style="medium"/>
      <top style="thin"/>
      <bottom style="thin"/>
    </border>
    <border>
      <left style="thin"/>
      <right style="thin"/>
      <top style="thin"/>
      <bottom style="medium"/>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right/>
      <top style="thin"/>
      <bottom style="thin"/>
    </border>
    <border>
      <left style="thin"/>
      <right/>
      <top style="thin"/>
      <bottom style="thin"/>
    </border>
    <border>
      <left/>
      <right style="thin"/>
      <top style="thin"/>
      <bottom/>
    </border>
    <border>
      <left style="thin"/>
      <right style="medium"/>
      <top style="thin"/>
      <bottom style="medium"/>
    </border>
    <border>
      <left/>
      <right>
        <color indexed="63"/>
      </right>
      <top style="thin"/>
      <bottom/>
    </border>
    <border>
      <left style="medium"/>
      <right style="thin"/>
      <top style="thin"/>
      <bottom style="thin"/>
    </border>
    <border>
      <left style="medium"/>
      <right style="thin"/>
      <top style="thin"/>
      <bottom style="medium"/>
    </border>
    <border>
      <left style="thin"/>
      <right/>
      <top/>
      <bottom/>
    </border>
    <border>
      <left/>
      <right style="thin"/>
      <top/>
      <bottom/>
    </border>
    <border>
      <left style="thin"/>
      <right/>
      <top/>
      <bottom style="thin"/>
    </border>
    <border>
      <left/>
      <right style="thin"/>
      <top/>
      <bottom style="thin"/>
    </border>
    <border>
      <left style="medium"/>
      <right style="thin"/>
      <top>
        <color indexed="63"/>
      </top>
      <bottom style="thin"/>
    </border>
    <border>
      <left style="medium"/>
      <right style="thin"/>
      <top style="medium"/>
      <bottom style="medium"/>
    </border>
    <border>
      <left style="thin"/>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0"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0" fontId="1" fillId="0" borderId="0" applyNumberFormat="0" applyFill="0" applyBorder="0" applyProtection="0">
      <alignment/>
    </xf>
    <xf numFmtId="0" fontId="0" fillId="23"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46">
    <xf numFmtId="0" fontId="0" fillId="0" borderId="0" xfId="0" applyAlignment="1">
      <alignment/>
    </xf>
    <xf numFmtId="0" fontId="0" fillId="0" borderId="0" xfId="0" applyAlignment="1" applyProtection="1">
      <alignment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49" applyNumberFormat="1" applyFont="1" applyBorder="1" applyAlignment="1" applyProtection="1">
      <alignment vertical="center"/>
      <protection locked="0"/>
    </xf>
    <xf numFmtId="49" fontId="20" fillId="0" borderId="0" xfId="49" applyNumberFormat="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49" fontId="0" fillId="0" borderId="0" xfId="49" applyNumberFormat="1" applyFont="1" applyAlignment="1" applyProtection="1">
      <alignment vertical="center"/>
      <protection locked="0"/>
    </xf>
    <xf numFmtId="3" fontId="0" fillId="0" borderId="0" xfId="0" applyNumberForma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8" fillId="0" borderId="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3" fontId="0"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2" fontId="20" fillId="0" borderId="0" xfId="0" applyNumberFormat="1" applyFont="1" applyFill="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0" xfId="0" applyAlignment="1" applyProtection="1">
      <alignment vertical="center"/>
      <protection/>
    </xf>
    <xf numFmtId="0" fontId="0" fillId="0" borderId="11" xfId="0" applyBorder="1" applyAlignment="1" applyProtection="1">
      <alignment horizontal="center" vertical="center"/>
      <protection/>
    </xf>
    <xf numFmtId="0" fontId="0" fillId="0" borderId="10" xfId="0" applyBorder="1" applyAlignment="1" applyProtection="1">
      <alignment horizontal="justify" vertical="center"/>
      <protection/>
    </xf>
    <xf numFmtId="9" fontId="0" fillId="0" borderId="0" xfId="49" applyNumberFormat="1" applyFont="1" applyFill="1" applyBorder="1" applyAlignment="1" applyProtection="1">
      <alignment horizontal="center" vertical="center"/>
      <protection/>
    </xf>
    <xf numFmtId="3" fontId="0" fillId="0" borderId="0" xfId="0" applyNumberFormat="1" applyFill="1" applyBorder="1" applyAlignment="1" applyProtection="1">
      <alignment vertical="center"/>
      <protection/>
    </xf>
    <xf numFmtId="3" fontId="0" fillId="0" borderId="0" xfId="0" applyNumberFormat="1" applyFont="1" applyFill="1" applyBorder="1" applyAlignment="1">
      <alignment horizontal="justify" vertical="center" wrapText="1"/>
    </xf>
    <xf numFmtId="0" fontId="19" fillId="24" borderId="0" xfId="0" applyFont="1" applyFill="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14" fontId="25" fillId="0" borderId="10" xfId="0" applyNumberFormat="1" applyFont="1" applyFill="1" applyBorder="1" applyAlignment="1" applyProtection="1">
      <alignment horizontal="center" vertical="center"/>
      <protection locked="0"/>
    </xf>
    <xf numFmtId="0" fontId="0" fillId="0" borderId="0" xfId="0" applyBorder="1" applyAlignment="1" applyProtection="1">
      <alignment vertical="center"/>
      <protection/>
    </xf>
    <xf numFmtId="3" fontId="0" fillId="0" borderId="12" xfId="0" applyNumberFormat="1" applyFont="1" applyFill="1" applyBorder="1" applyAlignment="1" applyProtection="1">
      <alignment horizontal="left" vertical="center"/>
      <protection/>
    </xf>
    <xf numFmtId="0" fontId="19" fillId="0" borderId="13" xfId="0" applyFont="1" applyFill="1" applyBorder="1" applyAlignment="1" applyProtection="1">
      <alignment horizontal="left" vertical="center"/>
      <protection/>
    </xf>
    <xf numFmtId="0" fontId="19" fillId="0" borderId="14" xfId="0" applyFont="1" applyFill="1" applyBorder="1" applyAlignment="1" applyProtection="1">
      <alignment horizontal="justify" vertical="center"/>
      <protection/>
    </xf>
    <xf numFmtId="183" fontId="31" fillId="0" borderId="10" xfId="51" applyNumberFormat="1" applyFont="1" applyBorder="1" applyAlignment="1">
      <alignment horizontal="center" vertical="center"/>
    </xf>
    <xf numFmtId="0" fontId="27" fillId="0" borderId="10" xfId="0" applyFont="1" applyBorder="1" applyAlignment="1">
      <alignment horizontal="justify" vertical="center" wrapText="1"/>
    </xf>
    <xf numFmtId="9" fontId="0" fillId="0" borderId="10" xfId="56" applyFont="1" applyBorder="1" applyAlignment="1" applyProtection="1">
      <alignment horizontal="center" vertical="center" wrapText="1"/>
      <protection locked="0"/>
    </xf>
    <xf numFmtId="0" fontId="28" fillId="0" borderId="10" xfId="0" applyFont="1" applyBorder="1" applyAlignment="1">
      <alignment horizontal="justify" vertical="center" wrapText="1"/>
    </xf>
    <xf numFmtId="1" fontId="25" fillId="0" borderId="10" xfId="0" applyNumberFormat="1" applyFont="1" applyFill="1" applyBorder="1" applyAlignment="1">
      <alignment horizontal="center" vertical="center" wrapText="1"/>
    </xf>
    <xf numFmtId="1" fontId="25" fillId="0" borderId="10" xfId="57" applyNumberFormat="1" applyFont="1" applyFill="1" applyBorder="1" applyAlignment="1">
      <alignment horizontal="center" vertical="center" wrapText="1"/>
    </xf>
    <xf numFmtId="9" fontId="25" fillId="0" borderId="10" xfId="56" applyFont="1" applyFill="1" applyBorder="1" applyAlignment="1">
      <alignment horizontal="center" vertical="center" wrapText="1"/>
    </xf>
    <xf numFmtId="9" fontId="0" fillId="0" borderId="10" xfId="49" applyNumberFormat="1" applyFont="1" applyBorder="1" applyAlignment="1" applyProtection="1">
      <alignment horizontal="center" vertical="center" wrapText="1"/>
      <protection/>
    </xf>
    <xf numFmtId="9" fontId="0" fillId="0" borderId="15" xfId="49" applyNumberFormat="1" applyFont="1" applyBorder="1" applyAlignment="1" applyProtection="1">
      <alignment horizontal="center" vertical="center" wrapText="1"/>
      <protection/>
    </xf>
    <xf numFmtId="9" fontId="0" fillId="0" borderId="10" xfId="49" applyNumberFormat="1" applyFont="1" applyFill="1" applyBorder="1" applyAlignment="1" applyProtection="1">
      <alignment horizontal="center" vertical="center"/>
      <protection/>
    </xf>
    <xf numFmtId="10" fontId="0" fillId="0" borderId="10" xfId="49" applyNumberFormat="1" applyFont="1" applyFill="1" applyBorder="1" applyAlignment="1" applyProtection="1">
      <alignment horizontal="center" vertical="center"/>
      <protection/>
    </xf>
    <xf numFmtId="0" fontId="19" fillId="25" borderId="16" xfId="0" applyFont="1" applyFill="1" applyBorder="1" applyAlignment="1" applyProtection="1">
      <alignment horizontal="center" vertical="center"/>
      <protection/>
    </xf>
    <xf numFmtId="0" fontId="19" fillId="25" borderId="17" xfId="0" applyFont="1" applyFill="1" applyBorder="1" applyAlignment="1" applyProtection="1">
      <alignment horizontal="center" vertical="center"/>
      <protection/>
    </xf>
    <xf numFmtId="0" fontId="19" fillId="25" borderId="10" xfId="0" applyFont="1" applyFill="1" applyBorder="1" applyAlignment="1" applyProtection="1">
      <alignment horizontal="center" vertical="center" wrapText="1"/>
      <protection/>
    </xf>
    <xf numFmtId="0" fontId="19" fillId="25" borderId="10" xfId="0" applyFont="1" applyFill="1" applyBorder="1" applyAlignment="1" applyProtection="1">
      <alignment horizontal="center" vertical="center"/>
      <protection/>
    </xf>
    <xf numFmtId="0" fontId="19" fillId="25" borderId="18" xfId="0" applyFont="1" applyFill="1" applyBorder="1" applyAlignment="1" applyProtection="1">
      <alignment horizontal="center" vertical="center"/>
      <protection/>
    </xf>
    <xf numFmtId="188" fontId="0" fillId="0" borderId="18" xfId="0" applyNumberFormat="1" applyFont="1" applyFill="1" applyBorder="1" applyAlignment="1" applyProtection="1">
      <alignment horizontal="center" vertical="center" wrapText="1"/>
      <protection locked="0"/>
    </xf>
    <xf numFmtId="188" fontId="0" fillId="25" borderId="19" xfId="49" applyNumberFormat="1" applyFont="1" applyFill="1" applyBorder="1" applyAlignment="1" applyProtection="1">
      <alignment horizontal="center" vertical="center" wrapText="1"/>
      <protection locked="0"/>
    </xf>
    <xf numFmtId="9" fontId="19" fillId="25" borderId="10" xfId="56" applyFont="1" applyFill="1" applyBorder="1" applyAlignment="1" applyProtection="1">
      <alignment horizontal="center" vertical="center"/>
      <protection locked="0"/>
    </xf>
    <xf numFmtId="9" fontId="0" fillId="0" borderId="10" xfId="56" applyFont="1" applyBorder="1" applyAlignment="1" applyProtection="1">
      <alignment horizontal="center" vertical="center"/>
      <protection locked="0"/>
    </xf>
    <xf numFmtId="9" fontId="0" fillId="0" borderId="15" xfId="56" applyFont="1" applyBorder="1" applyAlignment="1" applyProtection="1">
      <alignment horizontal="center" vertical="center"/>
      <protection locked="0"/>
    </xf>
    <xf numFmtId="4" fontId="0" fillId="0" borderId="11" xfId="51" applyNumberFormat="1" applyFont="1" applyFill="1" applyBorder="1" applyAlignment="1">
      <alignment horizontal="center" vertical="center" wrapText="1"/>
    </xf>
    <xf numFmtId="4" fontId="0" fillId="0" borderId="20" xfId="51" applyNumberFormat="1" applyFont="1" applyBorder="1" applyAlignment="1">
      <alignment horizontal="center" vertical="center"/>
    </xf>
    <xf numFmtId="4" fontId="0" fillId="25" borderId="10" xfId="50" applyNumberFormat="1" applyFont="1" applyFill="1" applyBorder="1" applyAlignment="1">
      <alignment horizontal="center" vertical="center" wrapText="1"/>
    </xf>
    <xf numFmtId="4" fontId="0" fillId="25" borderId="10" xfId="0" applyNumberFormat="1" applyFont="1" applyFill="1" applyBorder="1" applyAlignment="1" applyProtection="1">
      <alignment horizontal="center" vertical="center"/>
      <protection locked="0"/>
    </xf>
    <xf numFmtId="3" fontId="19" fillId="25" borderId="11" xfId="0" applyNumberFormat="1" applyFont="1" applyFill="1" applyBorder="1" applyAlignment="1" applyProtection="1">
      <alignment horizontal="center" vertical="center"/>
      <protection/>
    </xf>
    <xf numFmtId="3" fontId="19" fillId="25" borderId="10" xfId="50" applyNumberFormat="1" applyFont="1" applyFill="1" applyBorder="1" applyAlignment="1" applyProtection="1">
      <alignment horizontal="center" vertical="center" wrapText="1"/>
      <protection/>
    </xf>
    <xf numFmtId="3" fontId="19" fillId="25" borderId="10" xfId="0" applyNumberFormat="1" applyFont="1" applyFill="1" applyBorder="1" applyAlignment="1" applyProtection="1">
      <alignment horizontal="center" vertical="center"/>
      <protection/>
    </xf>
    <xf numFmtId="9" fontId="19" fillId="25" borderId="10" xfId="56" applyFont="1" applyFill="1" applyBorder="1" applyAlignment="1" applyProtection="1">
      <alignment horizontal="center" vertical="center" wrapText="1"/>
      <protection/>
    </xf>
    <xf numFmtId="49" fontId="0" fillId="25" borderId="10" xfId="49" applyNumberFormat="1" applyFont="1" applyFill="1" applyBorder="1" applyAlignment="1" applyProtection="1">
      <alignment horizontal="justify" vertical="top" wrapText="1"/>
      <protection locked="0"/>
    </xf>
    <xf numFmtId="181" fontId="0" fillId="25" borderId="10" xfId="0" applyNumberFormat="1" applyFill="1" applyBorder="1" applyAlignment="1" applyProtection="1">
      <alignment vertical="center"/>
      <protection locked="0"/>
    </xf>
    <xf numFmtId="0" fontId="0" fillId="25" borderId="10" xfId="0" applyFill="1" applyBorder="1" applyAlignment="1" applyProtection="1">
      <alignment vertical="center"/>
      <protection locked="0"/>
    </xf>
    <xf numFmtId="3" fontId="18" fillId="0" borderId="21" xfId="0" applyNumberFormat="1" applyFont="1" applyFill="1" applyBorder="1" applyAlignment="1" applyProtection="1">
      <alignment horizontal="center" vertical="center"/>
      <protection/>
    </xf>
    <xf numFmtId="10" fontId="0" fillId="25" borderId="19" xfId="56" applyNumberFormat="1" applyFont="1" applyFill="1" applyBorder="1" applyAlignment="1" applyProtection="1">
      <alignment horizontal="center" vertical="center" wrapText="1"/>
      <protection locked="0"/>
    </xf>
    <xf numFmtId="10" fontId="0" fillId="0" borderId="22" xfId="56" applyNumberFormat="1" applyFont="1" applyFill="1" applyBorder="1" applyAlignment="1" applyProtection="1">
      <alignment horizontal="center" vertical="center" wrapText="1"/>
      <protection locked="0"/>
    </xf>
    <xf numFmtId="14" fontId="21" fillId="0" borderId="18" xfId="0" applyNumberFormat="1" applyFont="1" applyBorder="1" applyAlignment="1" applyProtection="1">
      <alignment horizontal="center" vertical="center"/>
      <protection locked="0"/>
    </xf>
    <xf numFmtId="0" fontId="21" fillId="0" borderId="18"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19" fillId="25" borderId="23" xfId="0" applyFont="1" applyFill="1" applyBorder="1" applyAlignment="1" applyProtection="1">
      <alignment horizontal="left" vertical="center" wrapText="1"/>
      <protection/>
    </xf>
    <xf numFmtId="0" fontId="19" fillId="25" borderId="10" xfId="0" applyFont="1" applyFill="1" applyBorder="1" applyAlignment="1" applyProtection="1">
      <alignment horizontal="left" vertical="center" wrapText="1"/>
      <protection/>
    </xf>
    <xf numFmtId="0" fontId="19" fillId="25" borderId="24" xfId="0" applyFont="1" applyFill="1" applyBorder="1" applyAlignment="1" applyProtection="1">
      <alignment horizontal="left" vertical="center" wrapText="1"/>
      <protection/>
    </xf>
    <xf numFmtId="0" fontId="19" fillId="25" borderId="13" xfId="0" applyFont="1" applyFill="1" applyBorder="1" applyAlignment="1" applyProtection="1">
      <alignment horizontal="left" vertical="center" wrapText="1"/>
      <protection/>
    </xf>
    <xf numFmtId="0" fontId="25" fillId="0" borderId="19" xfId="0" applyFont="1" applyBorder="1" applyAlignment="1" applyProtection="1">
      <alignment horizontal="left" vertical="center"/>
      <protection locked="0"/>
    </xf>
    <xf numFmtId="0" fontId="25" fillId="0" borderId="11" xfId="0" applyFont="1" applyBorder="1" applyAlignment="1" applyProtection="1">
      <alignment horizontal="left" vertical="center"/>
      <protection locked="0"/>
    </xf>
    <xf numFmtId="0" fontId="19" fillId="0" borderId="14" xfId="0" applyFont="1" applyBorder="1" applyAlignment="1" applyProtection="1">
      <alignment horizontal="center" vertical="center"/>
      <protection/>
    </xf>
    <xf numFmtId="0" fontId="19" fillId="0" borderId="10" xfId="0" applyFont="1" applyBorder="1" applyAlignment="1" applyProtection="1">
      <alignment horizontal="center" vertical="center"/>
      <protection/>
    </xf>
    <xf numFmtId="0" fontId="19" fillId="0" borderId="14" xfId="0" applyFont="1" applyBorder="1" applyAlignment="1" applyProtection="1">
      <alignment horizontal="center" vertical="center" wrapText="1"/>
      <protection/>
    </xf>
    <xf numFmtId="0" fontId="19" fillId="0" borderId="10" xfId="0" applyFont="1" applyBorder="1" applyAlignment="1" applyProtection="1">
      <alignment horizontal="center" vertical="center" wrapText="1"/>
      <protection/>
    </xf>
    <xf numFmtId="0" fontId="32" fillId="0" borderId="14" xfId="0" applyFont="1" applyBorder="1" applyAlignment="1" applyProtection="1">
      <alignment horizontal="center" vertical="center" wrapText="1"/>
      <protection/>
    </xf>
    <xf numFmtId="0" fontId="32" fillId="0" borderId="10" xfId="0" applyFont="1" applyBorder="1" applyAlignment="1" applyProtection="1">
      <alignment horizontal="center" vertical="center" wrapText="1"/>
      <protection/>
    </xf>
    <xf numFmtId="0" fontId="19" fillId="0" borderId="25" xfId="0" applyFont="1" applyBorder="1" applyAlignment="1" applyProtection="1">
      <alignment horizontal="center" vertical="center"/>
      <protection/>
    </xf>
    <xf numFmtId="0" fontId="19" fillId="0" borderId="26" xfId="0" applyFont="1" applyBorder="1" applyAlignment="1" applyProtection="1">
      <alignment horizontal="center" vertical="center"/>
      <protection/>
    </xf>
    <xf numFmtId="0" fontId="19" fillId="0" borderId="27" xfId="0" applyFont="1" applyBorder="1" applyAlignment="1" applyProtection="1">
      <alignment horizontal="center" vertical="center"/>
      <protection/>
    </xf>
    <xf numFmtId="0" fontId="19" fillId="0" borderId="28" xfId="0" applyFont="1" applyBorder="1" applyAlignment="1" applyProtection="1">
      <alignment horizontal="center" vertical="center"/>
      <protection/>
    </xf>
    <xf numFmtId="49" fontId="0" fillId="0" borderId="10" xfId="49" applyNumberFormat="1" applyFont="1" applyFill="1" applyBorder="1" applyAlignment="1" applyProtection="1">
      <alignment horizontal="center" vertical="center"/>
      <protection locked="0"/>
    </xf>
    <xf numFmtId="1" fontId="25" fillId="0" borderId="19" xfId="0" applyNumberFormat="1" applyFont="1" applyFill="1" applyBorder="1" applyAlignment="1">
      <alignment horizontal="center" vertical="center" wrapText="1"/>
    </xf>
    <xf numFmtId="1" fontId="25" fillId="0" borderId="11" xfId="0" applyNumberFormat="1" applyFont="1" applyFill="1" applyBorder="1" applyAlignment="1">
      <alignment horizontal="center" vertical="center" wrapText="1"/>
    </xf>
    <xf numFmtId="0" fontId="0" fillId="0" borderId="19" xfId="0" applyBorder="1" applyAlignment="1" applyProtection="1">
      <alignment horizontal="left" vertical="center"/>
      <protection/>
    </xf>
    <xf numFmtId="0" fontId="0" fillId="0" borderId="11" xfId="0" applyBorder="1" applyAlignment="1" applyProtection="1">
      <alignment horizontal="left" vertical="center"/>
      <protection/>
    </xf>
    <xf numFmtId="14" fontId="0" fillId="0" borderId="10" xfId="0" applyNumberFormat="1" applyBorder="1" applyAlignment="1" applyProtection="1">
      <alignment horizontal="center" vertical="center"/>
      <protection/>
    </xf>
    <xf numFmtId="0" fontId="0" fillId="0" borderId="10" xfId="0" applyBorder="1" applyAlignment="1" applyProtection="1">
      <alignment horizontal="center" vertical="center"/>
      <protection/>
    </xf>
    <xf numFmtId="0" fontId="21" fillId="0" borderId="10" xfId="0" applyFont="1" applyBorder="1" applyAlignment="1" applyProtection="1">
      <alignment horizontal="center" vertical="center"/>
      <protection locked="0"/>
    </xf>
    <xf numFmtId="14" fontId="21" fillId="0" borderId="10" xfId="0" applyNumberFormat="1" applyFont="1" applyBorder="1" applyAlignment="1" applyProtection="1">
      <alignment horizontal="center" vertical="center"/>
      <protection locked="0"/>
    </xf>
    <xf numFmtId="0" fontId="25" fillId="0" borderId="10" xfId="0" applyFont="1" applyFill="1" applyBorder="1" applyAlignment="1" applyProtection="1">
      <alignment horizontal="center" vertical="center" wrapText="1"/>
      <protection locked="0"/>
    </xf>
    <xf numFmtId="0" fontId="25" fillId="0" borderId="10" xfId="0" applyFont="1" applyFill="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26" fillId="26" borderId="10" xfId="0" applyFont="1" applyFill="1" applyBorder="1" applyAlignment="1" applyProtection="1">
      <alignment horizontal="center" vertical="center"/>
      <protection locked="0"/>
    </xf>
    <xf numFmtId="49" fontId="32" fillId="0" borderId="10" xfId="49" applyNumberFormat="1" applyFont="1" applyBorder="1" applyAlignment="1" applyProtection="1">
      <alignment horizontal="center" vertical="center" wrapText="1"/>
      <protection/>
    </xf>
    <xf numFmtId="0" fontId="25" fillId="0" borderId="19" xfId="0" applyFont="1" applyFill="1" applyBorder="1" applyAlignment="1" applyProtection="1">
      <alignment horizontal="center" vertical="center"/>
      <protection locked="0"/>
    </xf>
    <xf numFmtId="0" fontId="25" fillId="0" borderId="18" xfId="0" applyFont="1" applyFill="1" applyBorder="1" applyAlignment="1" applyProtection="1">
      <alignment horizontal="center" vertical="center"/>
      <protection locked="0"/>
    </xf>
    <xf numFmtId="0" fontId="25" fillId="0" borderId="11" xfId="0" applyFont="1" applyFill="1" applyBorder="1" applyAlignment="1" applyProtection="1">
      <alignment horizontal="center" vertical="center"/>
      <protection locked="0"/>
    </xf>
    <xf numFmtId="49" fontId="19" fillId="25" borderId="10" xfId="49" applyNumberFormat="1" applyFont="1" applyFill="1" applyBorder="1" applyAlignment="1" applyProtection="1">
      <alignment horizontal="center" vertical="center" wrapText="1"/>
      <protection locked="0"/>
    </xf>
    <xf numFmtId="0" fontId="19" fillId="0" borderId="15" xfId="0" applyFont="1" applyBorder="1" applyAlignment="1" applyProtection="1">
      <alignment horizontal="center" vertical="center" wrapText="1"/>
      <protection/>
    </xf>
    <xf numFmtId="0" fontId="19" fillId="0" borderId="26" xfId="0" applyFont="1" applyBorder="1" applyAlignment="1" applyProtection="1">
      <alignment horizontal="center" vertical="center" wrapText="1"/>
      <protection/>
    </xf>
    <xf numFmtId="0" fontId="19" fillId="0" borderId="28" xfId="0" applyFont="1" applyBorder="1" applyAlignment="1" applyProtection="1">
      <alignment horizontal="center" vertical="center" wrapText="1"/>
      <protection/>
    </xf>
    <xf numFmtId="0" fontId="0" fillId="0" borderId="1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9" fillId="25" borderId="29" xfId="0" applyFont="1" applyFill="1" applyBorder="1" applyAlignment="1" applyProtection="1">
      <alignment horizontal="left" vertical="center" wrapText="1"/>
      <protection/>
    </xf>
    <xf numFmtId="0" fontId="19" fillId="25" borderId="14" xfId="0" applyFont="1" applyFill="1" applyBorder="1" applyAlignment="1" applyProtection="1">
      <alignment horizontal="left" vertical="center" wrapText="1"/>
      <protection/>
    </xf>
    <xf numFmtId="0" fontId="0" fillId="0" borderId="19" xfId="0" applyFont="1" applyBorder="1" applyAlignment="1" applyProtection="1">
      <alignment horizontal="justify" vertical="center" wrapText="1"/>
      <protection/>
    </xf>
    <xf numFmtId="0" fontId="0" fillId="0" borderId="18" xfId="0" applyFont="1" applyBorder="1" applyAlignment="1" applyProtection="1">
      <alignment horizontal="justify" vertical="center" wrapText="1"/>
      <protection/>
    </xf>
    <xf numFmtId="1" fontId="0" fillId="0" borderId="10" xfId="0" applyNumberFormat="1" applyFont="1" applyFill="1" applyBorder="1" applyAlignment="1" applyProtection="1">
      <alignment horizontal="justify" vertical="center" wrapText="1"/>
      <protection/>
    </xf>
    <xf numFmtId="1" fontId="0" fillId="0" borderId="13" xfId="0" applyNumberFormat="1" applyFont="1" applyFill="1" applyBorder="1" applyAlignment="1" applyProtection="1">
      <alignment horizontal="justify" vertical="center" wrapText="1"/>
      <protection/>
    </xf>
    <xf numFmtId="1" fontId="19" fillId="0" borderId="0" xfId="49" applyNumberFormat="1" applyFont="1" applyBorder="1" applyAlignment="1" applyProtection="1">
      <alignment horizontal="right" vertical="center"/>
      <protection/>
    </xf>
    <xf numFmtId="0" fontId="19" fillId="0" borderId="0" xfId="0" applyFont="1" applyBorder="1" applyAlignment="1" applyProtection="1">
      <alignment horizontal="center" vertical="center"/>
      <protection/>
    </xf>
    <xf numFmtId="9" fontId="25" fillId="0" borderId="19" xfId="56" applyFont="1" applyFill="1" applyBorder="1" applyAlignment="1">
      <alignment horizontal="center" vertical="center" wrapText="1"/>
    </xf>
    <xf numFmtId="9" fontId="25" fillId="0" borderId="11" xfId="56" applyFont="1" applyFill="1" applyBorder="1" applyAlignment="1">
      <alignment horizontal="center" vertical="center" wrapText="1"/>
    </xf>
    <xf numFmtId="0" fontId="19" fillId="25" borderId="10" xfId="0" applyFont="1" applyFill="1" applyBorder="1" applyAlignment="1" applyProtection="1">
      <alignment horizontal="center" vertical="center" wrapText="1"/>
      <protection locked="0"/>
    </xf>
    <xf numFmtId="49" fontId="19" fillId="0" borderId="10" xfId="49" applyNumberFormat="1" applyFont="1" applyBorder="1" applyAlignment="1" applyProtection="1">
      <alignment horizontal="center" vertical="center" wrapText="1"/>
      <protection/>
    </xf>
    <xf numFmtId="49" fontId="23" fillId="25" borderId="19" xfId="49" applyNumberFormat="1" applyFont="1" applyFill="1" applyBorder="1" applyAlignment="1" applyProtection="1">
      <alignment horizontal="center" vertical="center" wrapText="1"/>
      <protection locked="0"/>
    </xf>
    <xf numFmtId="0" fontId="19" fillId="25" borderId="30" xfId="0" applyFont="1" applyFill="1" applyBorder="1" applyAlignment="1" applyProtection="1">
      <alignment horizontal="left" vertical="center" wrapText="1"/>
      <protection/>
    </xf>
    <xf numFmtId="0" fontId="19" fillId="25" borderId="16" xfId="0" applyFont="1" applyFill="1" applyBorder="1" applyAlignment="1" applyProtection="1">
      <alignment horizontal="left" vertical="center" wrapText="1"/>
      <protection/>
    </xf>
    <xf numFmtId="0" fontId="0" fillId="25" borderId="10" xfId="0" applyFont="1" applyFill="1" applyBorder="1" applyAlignment="1" applyProtection="1">
      <alignment horizontal="center" vertical="center" wrapText="1"/>
      <protection locked="0"/>
    </xf>
    <xf numFmtId="0" fontId="0" fillId="25" borderId="10" xfId="0" applyFill="1" applyBorder="1" applyAlignment="1" applyProtection="1">
      <alignment horizontal="center" vertical="center" wrapText="1"/>
      <protection locked="0"/>
    </xf>
    <xf numFmtId="0" fontId="19" fillId="0" borderId="31" xfId="0" applyFont="1" applyFill="1" applyBorder="1" applyAlignment="1" applyProtection="1">
      <alignment horizontal="center" vertical="center" wrapText="1"/>
      <protection/>
    </xf>
    <xf numFmtId="0" fontId="19" fillId="0" borderId="20" xfId="0" applyFont="1" applyFill="1" applyBorder="1" applyAlignment="1" applyProtection="1">
      <alignment horizontal="center" vertical="center" wrapText="1"/>
      <protection/>
    </xf>
    <xf numFmtId="0" fontId="19" fillId="0" borderId="25" xfId="0" applyFont="1" applyFill="1" applyBorder="1" applyAlignment="1" applyProtection="1">
      <alignment horizontal="center" vertical="center" wrapText="1"/>
      <protection/>
    </xf>
    <xf numFmtId="0" fontId="19" fillId="0" borderId="26" xfId="0" applyFont="1" applyFill="1" applyBorder="1" applyAlignment="1" applyProtection="1">
      <alignment horizontal="center" vertical="center" wrapText="1"/>
      <protection/>
    </xf>
    <xf numFmtId="0" fontId="19" fillId="0" borderId="27" xfId="0" applyFont="1" applyFill="1" applyBorder="1" applyAlignment="1" applyProtection="1">
      <alignment horizontal="center" vertical="center" wrapText="1"/>
      <protection/>
    </xf>
    <xf numFmtId="0" fontId="19" fillId="0" borderId="28" xfId="0" applyFont="1" applyFill="1" applyBorder="1" applyAlignment="1" applyProtection="1">
      <alignment horizontal="center" vertical="center" wrapText="1"/>
      <protection/>
    </xf>
    <xf numFmtId="0" fontId="24" fillId="0" borderId="10" xfId="0" applyFont="1" applyFill="1" applyBorder="1" applyAlignment="1" applyProtection="1">
      <alignment horizontal="left" vertical="center" wrapText="1"/>
      <protection/>
    </xf>
    <xf numFmtId="0" fontId="0" fillId="0" borderId="16" xfId="0" applyFont="1" applyFill="1" applyBorder="1" applyAlignment="1" applyProtection="1">
      <alignment horizontal="justify" vertical="center" wrapText="1"/>
      <protection/>
    </xf>
    <xf numFmtId="49" fontId="20" fillId="0" borderId="0" xfId="49" applyNumberFormat="1" applyFont="1" applyFill="1" applyBorder="1" applyAlignment="1" applyProtection="1">
      <alignment horizontal="center" vertical="center"/>
      <protection locked="0"/>
    </xf>
    <xf numFmtId="0" fontId="0" fillId="0" borderId="14" xfId="0" applyFont="1" applyFill="1" applyBorder="1" applyAlignment="1" applyProtection="1">
      <alignment horizontal="justify" vertical="center" wrapText="1"/>
      <protection/>
    </xf>
    <xf numFmtId="0" fontId="0" fillId="0" borderId="10" xfId="0" applyFont="1" applyFill="1" applyBorder="1" applyAlignment="1" applyProtection="1">
      <alignment horizontal="justify" vertical="center" wrapText="1"/>
      <protection/>
    </xf>
    <xf numFmtId="49" fontId="19" fillId="0" borderId="10" xfId="49" applyNumberFormat="1" applyFont="1" applyBorder="1" applyAlignment="1" applyProtection="1">
      <alignment horizontal="center" vertical="center" wrapText="1"/>
      <protection locked="0"/>
    </xf>
    <xf numFmtId="49" fontId="23" fillId="0" borderId="0" xfId="49" applyNumberFormat="1" applyFont="1" applyBorder="1" applyAlignment="1" applyProtection="1">
      <alignment horizontal="center" vertical="center" wrapText="1"/>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_FORMATO POA" xfId="49"/>
    <cellStyle name="Millares_Libro2" xfId="50"/>
    <cellStyle name="Currency" xfId="51"/>
    <cellStyle name="Currency [0]" xfId="52"/>
    <cellStyle name="Neutral" xfId="53"/>
    <cellStyle name="Normal 2" xfId="54"/>
    <cellStyle name="Notas" xfId="55"/>
    <cellStyle name="Percent" xfId="56"/>
    <cellStyle name="Porcentaje 2"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47625</xdr:rowOff>
    </xdr:from>
    <xdr:to>
      <xdr:col>2</xdr:col>
      <xdr:colOff>228600</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647700" y="47625"/>
          <a:ext cx="1247775"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5999900102615356"/>
  </sheetPr>
  <dimension ref="A1:W47"/>
  <sheetViews>
    <sheetView showGridLines="0" tabSelected="1" view="pageBreakPreview" zoomScale="66" zoomScaleSheetLayoutView="66" zoomScalePageLayoutView="0" workbookViewId="0" topLeftCell="H7">
      <selection activeCell="O18" sqref="O18"/>
    </sheetView>
  </sheetViews>
  <sheetFormatPr defaultColWidth="11.421875" defaultRowHeight="12.75"/>
  <cols>
    <col min="1" max="1" width="8.421875" style="1" customWidth="1"/>
    <col min="2" max="2" width="16.57421875" style="1" customWidth="1"/>
    <col min="3" max="4" width="13.140625" style="1" customWidth="1"/>
    <col min="5" max="5" width="17.140625" style="1" customWidth="1"/>
    <col min="6" max="6" width="11.421875" style="1" customWidth="1"/>
    <col min="7" max="7" width="50.00390625" style="7" customWidth="1"/>
    <col min="8" max="8" width="25.140625" style="1" customWidth="1"/>
    <col min="9" max="9" width="21.57421875" style="1" customWidth="1"/>
    <col min="10" max="10" width="28.28125" style="1" customWidth="1"/>
    <col min="11" max="11" width="15.7109375" style="1" customWidth="1"/>
    <col min="12" max="12" width="16.57421875" style="1" customWidth="1"/>
    <col min="13" max="16" width="19.00390625" style="8" customWidth="1"/>
    <col min="17" max="17" width="20.7109375" style="8" customWidth="1"/>
    <col min="18" max="18" width="20.8515625" style="1" customWidth="1"/>
    <col min="19" max="19" width="20.28125" style="1" customWidth="1"/>
    <col min="20" max="20" width="18.57421875" style="1" customWidth="1"/>
    <col min="21" max="21" width="20.8515625" style="1" customWidth="1"/>
    <col min="22" max="22" width="77.00390625" style="1" customWidth="1"/>
    <col min="23" max="23" width="51.140625" style="1" customWidth="1"/>
    <col min="24" max="16384" width="11.421875" style="1" customWidth="1"/>
  </cols>
  <sheetData>
    <row r="1" spans="1:22" ht="30.75" customHeight="1">
      <c r="A1" s="104"/>
      <c r="B1" s="104"/>
      <c r="C1" s="104"/>
      <c r="D1" s="105" t="s">
        <v>14</v>
      </c>
      <c r="E1" s="105"/>
      <c r="F1" s="105"/>
      <c r="G1" s="105"/>
      <c r="H1" s="105"/>
      <c r="I1" s="105"/>
      <c r="J1" s="105"/>
      <c r="K1" s="105"/>
      <c r="L1" s="105"/>
      <c r="M1" s="105"/>
      <c r="N1" s="105"/>
      <c r="O1" s="105"/>
      <c r="P1" s="105"/>
      <c r="Q1" s="105"/>
      <c r="R1" s="105"/>
      <c r="S1" s="101" t="s">
        <v>36</v>
      </c>
      <c r="T1" s="101"/>
      <c r="U1" s="101"/>
      <c r="V1" s="101"/>
    </row>
    <row r="2" spans="1:22" ht="27.75" customHeight="1">
      <c r="A2" s="104"/>
      <c r="B2" s="104"/>
      <c r="C2" s="104"/>
      <c r="D2" s="105"/>
      <c r="E2" s="105"/>
      <c r="F2" s="105"/>
      <c r="G2" s="105"/>
      <c r="H2" s="105"/>
      <c r="I2" s="105"/>
      <c r="J2" s="105"/>
      <c r="K2" s="105"/>
      <c r="L2" s="105"/>
      <c r="M2" s="105"/>
      <c r="N2" s="105"/>
      <c r="O2" s="105"/>
      <c r="P2" s="105"/>
      <c r="Q2" s="105"/>
      <c r="R2" s="105"/>
      <c r="S2" s="102" t="s">
        <v>15</v>
      </c>
      <c r="T2" s="102"/>
      <c r="U2" s="102"/>
      <c r="V2" s="102"/>
    </row>
    <row r="3" spans="1:22" ht="19.5" customHeight="1">
      <c r="A3" s="104"/>
      <c r="B3" s="104"/>
      <c r="C3" s="104"/>
      <c r="D3" s="105" t="s">
        <v>16</v>
      </c>
      <c r="E3" s="105"/>
      <c r="F3" s="105"/>
      <c r="G3" s="105"/>
      <c r="H3" s="105"/>
      <c r="I3" s="105"/>
      <c r="J3" s="105"/>
      <c r="K3" s="105"/>
      <c r="L3" s="105"/>
      <c r="M3" s="105"/>
      <c r="N3" s="105"/>
      <c r="O3" s="105"/>
      <c r="P3" s="105"/>
      <c r="Q3" s="105"/>
      <c r="R3" s="105"/>
      <c r="S3" s="107" t="s">
        <v>17</v>
      </c>
      <c r="T3" s="108"/>
      <c r="U3" s="109"/>
      <c r="V3" s="32" t="s">
        <v>18</v>
      </c>
    </row>
    <row r="4" spans="1:22" ht="19.5" customHeight="1">
      <c r="A4" s="104"/>
      <c r="B4" s="104"/>
      <c r="C4" s="104"/>
      <c r="D4" s="105"/>
      <c r="E4" s="105"/>
      <c r="F4" s="105"/>
      <c r="G4" s="105"/>
      <c r="H4" s="105"/>
      <c r="I4" s="105"/>
      <c r="J4" s="105"/>
      <c r="K4" s="105"/>
      <c r="L4" s="105"/>
      <c r="M4" s="105"/>
      <c r="N4" s="105"/>
      <c r="O4" s="105"/>
      <c r="P4" s="105"/>
      <c r="Q4" s="105"/>
      <c r="R4" s="105"/>
      <c r="S4" s="107" t="s">
        <v>43</v>
      </c>
      <c r="T4" s="108"/>
      <c r="U4" s="109"/>
      <c r="V4" s="33">
        <v>44025</v>
      </c>
    </row>
    <row r="5" spans="1:22" ht="31.5" customHeight="1">
      <c r="A5" s="103" t="s">
        <v>41</v>
      </c>
      <c r="B5" s="103"/>
      <c r="C5" s="103"/>
      <c r="D5" s="103"/>
      <c r="E5" s="103"/>
      <c r="F5" s="103"/>
      <c r="G5" s="103"/>
      <c r="H5" s="103"/>
      <c r="I5" s="103"/>
      <c r="J5" s="103"/>
      <c r="K5" s="103"/>
      <c r="L5" s="103"/>
      <c r="M5" s="103"/>
      <c r="N5" s="103"/>
      <c r="O5" s="103"/>
      <c r="P5" s="103"/>
      <c r="Q5" s="103"/>
      <c r="R5" s="103"/>
      <c r="S5" s="103"/>
      <c r="T5" s="103"/>
      <c r="U5" s="103"/>
      <c r="V5" s="103"/>
    </row>
    <row r="6" spans="1:22" ht="20.25" customHeight="1">
      <c r="A6" s="2"/>
      <c r="B6" s="2"/>
      <c r="C6" s="2"/>
      <c r="D6" s="2"/>
      <c r="E6" s="2"/>
      <c r="F6" s="2"/>
      <c r="G6" s="2"/>
      <c r="H6" s="2"/>
      <c r="I6" s="2"/>
      <c r="J6" s="2"/>
      <c r="K6" s="2"/>
      <c r="L6" s="2"/>
      <c r="M6" s="2"/>
      <c r="N6" s="2"/>
      <c r="O6" s="2"/>
      <c r="P6" s="2"/>
      <c r="Q6" s="2"/>
      <c r="R6" s="2"/>
      <c r="S6" s="2"/>
      <c r="T6" s="2"/>
      <c r="U6" s="2"/>
      <c r="V6" s="2"/>
    </row>
    <row r="7" spans="9:22" ht="20.25" customHeight="1">
      <c r="I7" s="12"/>
      <c r="J7" s="12"/>
      <c r="K7" s="12"/>
      <c r="L7" s="12"/>
      <c r="M7" s="2"/>
      <c r="N7" s="2"/>
      <c r="O7" s="2"/>
      <c r="P7" s="2"/>
      <c r="Q7" s="2"/>
      <c r="R7" s="2"/>
      <c r="S7" s="2"/>
      <c r="T7" s="2"/>
      <c r="U7" s="2"/>
      <c r="V7" s="2"/>
    </row>
    <row r="8" spans="9:21" ht="16.5" customHeight="1">
      <c r="I8" s="13"/>
      <c r="J8" s="13"/>
      <c r="K8" s="13"/>
      <c r="L8" s="13"/>
      <c r="M8" s="3"/>
      <c r="N8" s="3"/>
      <c r="O8" s="3"/>
      <c r="P8" s="3"/>
      <c r="Q8" s="3"/>
      <c r="R8" s="3"/>
      <c r="S8" s="3"/>
      <c r="T8" s="3"/>
      <c r="U8" s="3"/>
    </row>
    <row r="9" spans="9:21" ht="44.25" customHeight="1">
      <c r="I9" s="13"/>
      <c r="J9" s="13"/>
      <c r="K9" s="13"/>
      <c r="L9" s="13"/>
      <c r="M9" s="3"/>
      <c r="N9" s="3"/>
      <c r="O9" s="3"/>
      <c r="P9" s="3"/>
      <c r="Q9" s="3"/>
      <c r="R9" s="3"/>
      <c r="S9" s="3"/>
      <c r="T9" s="3"/>
      <c r="U9" s="3"/>
    </row>
    <row r="10" spans="1:21" ht="9" customHeight="1" thickBot="1">
      <c r="A10" s="34"/>
      <c r="B10" s="16"/>
      <c r="C10" s="16"/>
      <c r="D10" s="16"/>
      <c r="E10" s="16"/>
      <c r="F10" s="16"/>
      <c r="G10" s="15"/>
      <c r="H10" s="16"/>
      <c r="I10" s="16"/>
      <c r="J10" s="16"/>
      <c r="K10" s="16"/>
      <c r="L10" s="16"/>
      <c r="M10" s="5"/>
      <c r="N10" s="5"/>
      <c r="O10" s="5"/>
      <c r="P10" s="5"/>
      <c r="Q10" s="5"/>
      <c r="R10" s="4"/>
      <c r="S10" s="4"/>
      <c r="T10" s="4"/>
      <c r="U10" s="4"/>
    </row>
    <row r="11" spans="1:22" ht="36" customHeight="1" thickBot="1">
      <c r="A11" s="129" t="s">
        <v>5</v>
      </c>
      <c r="B11" s="130"/>
      <c r="C11" s="130"/>
      <c r="D11" s="140" t="s">
        <v>72</v>
      </c>
      <c r="E11" s="140"/>
      <c r="F11" s="140"/>
      <c r="G11" s="140"/>
      <c r="H11" s="49" t="s">
        <v>2</v>
      </c>
      <c r="I11" s="50" t="s">
        <v>3</v>
      </c>
      <c r="J11" s="29"/>
      <c r="K11" s="133" t="s">
        <v>19</v>
      </c>
      <c r="L11" s="134"/>
      <c r="M11" s="83" t="s">
        <v>70</v>
      </c>
      <c r="N11" s="83"/>
      <c r="O11" s="83"/>
      <c r="P11" s="83"/>
      <c r="Q11" s="139" t="s">
        <v>59</v>
      </c>
      <c r="R11" s="139"/>
      <c r="S11" s="31"/>
      <c r="T11" s="31"/>
      <c r="U11" s="31"/>
      <c r="V11" s="31"/>
    </row>
    <row r="12" spans="1:22" ht="27.75" customHeight="1">
      <c r="A12" s="116" t="s">
        <v>24</v>
      </c>
      <c r="B12" s="117"/>
      <c r="C12" s="117"/>
      <c r="D12" s="142" t="s">
        <v>44</v>
      </c>
      <c r="E12" s="142"/>
      <c r="F12" s="142"/>
      <c r="G12" s="142"/>
      <c r="H12" s="37" t="s">
        <v>4</v>
      </c>
      <c r="I12" s="38">
        <v>80000000</v>
      </c>
      <c r="J12" s="17"/>
      <c r="K12" s="135"/>
      <c r="L12" s="136"/>
      <c r="M12" s="51" t="s">
        <v>55</v>
      </c>
      <c r="N12" s="51" t="s">
        <v>56</v>
      </c>
      <c r="O12" s="51" t="s">
        <v>58</v>
      </c>
      <c r="P12" s="51" t="s">
        <v>57</v>
      </c>
      <c r="Q12" s="139"/>
      <c r="R12" s="139"/>
      <c r="S12" s="6"/>
      <c r="T12" s="6"/>
      <c r="U12" s="6"/>
      <c r="V12" s="6"/>
    </row>
    <row r="13" spans="1:22" ht="15.75" customHeight="1">
      <c r="A13" s="76"/>
      <c r="B13" s="77"/>
      <c r="C13" s="77"/>
      <c r="D13" s="143"/>
      <c r="E13" s="143"/>
      <c r="F13" s="143"/>
      <c r="G13" s="143"/>
      <c r="H13" s="18" t="s">
        <v>6</v>
      </c>
      <c r="I13" s="35" t="s">
        <v>7</v>
      </c>
      <c r="J13" s="17"/>
      <c r="K13" s="137"/>
      <c r="L13" s="138"/>
      <c r="M13" s="14"/>
      <c r="N13" s="14"/>
      <c r="O13" s="14" t="s">
        <v>76</v>
      </c>
      <c r="P13" s="14"/>
      <c r="Q13" s="139"/>
      <c r="R13" s="139"/>
      <c r="S13" s="6"/>
      <c r="T13" s="6"/>
      <c r="U13" s="6"/>
      <c r="V13" s="6"/>
    </row>
    <row r="14" spans="1:22" ht="15.75" customHeight="1">
      <c r="A14" s="76"/>
      <c r="B14" s="77"/>
      <c r="C14" s="77"/>
      <c r="D14" s="143"/>
      <c r="E14" s="143"/>
      <c r="F14" s="143"/>
      <c r="G14" s="143"/>
      <c r="H14" s="18" t="s">
        <v>8</v>
      </c>
      <c r="I14" s="35" t="s">
        <v>7</v>
      </c>
      <c r="J14" s="20"/>
      <c r="K14" s="19"/>
      <c r="L14" s="21"/>
      <c r="M14" s="141"/>
      <c r="N14" s="141"/>
      <c r="O14" s="141"/>
      <c r="P14" s="141"/>
      <c r="Q14" s="141"/>
      <c r="R14" s="141"/>
      <c r="S14" s="141"/>
      <c r="T14" s="141"/>
      <c r="U14" s="141"/>
      <c r="V14" s="141"/>
    </row>
    <row r="15" spans="1:22" ht="15.75" customHeight="1">
      <c r="A15" s="76" t="s">
        <v>0</v>
      </c>
      <c r="B15" s="77"/>
      <c r="C15" s="77"/>
      <c r="D15" s="143" t="s">
        <v>49</v>
      </c>
      <c r="E15" s="143"/>
      <c r="F15" s="143"/>
      <c r="G15" s="143"/>
      <c r="H15" s="18" t="s">
        <v>9</v>
      </c>
      <c r="I15" s="35" t="s">
        <v>7</v>
      </c>
      <c r="J15" s="20"/>
      <c r="K15" s="19"/>
      <c r="L15" s="21"/>
      <c r="M15" s="6"/>
      <c r="N15" s="6"/>
      <c r="O15" s="6"/>
      <c r="P15" s="6"/>
      <c r="Q15" s="6"/>
      <c r="R15" s="6"/>
      <c r="S15" s="6"/>
      <c r="T15" s="6"/>
      <c r="U15" s="6"/>
      <c r="V15" s="6"/>
    </row>
    <row r="16" spans="1:22" ht="15.75" customHeight="1">
      <c r="A16" s="76"/>
      <c r="B16" s="77"/>
      <c r="C16" s="77"/>
      <c r="D16" s="143"/>
      <c r="E16" s="143"/>
      <c r="F16" s="143"/>
      <c r="G16" s="143"/>
      <c r="H16" s="18" t="s">
        <v>26</v>
      </c>
      <c r="I16" s="35" t="s">
        <v>7</v>
      </c>
      <c r="J16" s="20"/>
      <c r="K16" s="19"/>
      <c r="L16" s="21"/>
      <c r="M16" s="6"/>
      <c r="N16" s="6"/>
      <c r="O16" s="6"/>
      <c r="P16" s="6"/>
      <c r="Q16" s="6"/>
      <c r="R16" s="6"/>
      <c r="S16" s="6"/>
      <c r="T16" s="6"/>
      <c r="U16" s="6"/>
      <c r="V16" s="6"/>
    </row>
    <row r="17" spans="1:22" ht="15.75" customHeight="1">
      <c r="A17" s="76"/>
      <c r="B17" s="77"/>
      <c r="C17" s="77"/>
      <c r="D17" s="143"/>
      <c r="E17" s="143"/>
      <c r="F17" s="143"/>
      <c r="G17" s="143"/>
      <c r="H17" s="18" t="s">
        <v>27</v>
      </c>
      <c r="I17" s="35" t="s">
        <v>7</v>
      </c>
      <c r="J17" s="20"/>
      <c r="K17" s="19"/>
      <c r="L17" s="21"/>
      <c r="M17" s="6"/>
      <c r="N17" s="6"/>
      <c r="O17" s="6"/>
      <c r="P17" s="6"/>
      <c r="Q17" s="6"/>
      <c r="R17" s="6"/>
      <c r="S17" s="6"/>
      <c r="T17" s="6"/>
      <c r="U17" s="6"/>
      <c r="V17" s="6"/>
    </row>
    <row r="18" spans="1:22" ht="15.75" customHeight="1">
      <c r="A18" s="76" t="s">
        <v>25</v>
      </c>
      <c r="B18" s="77"/>
      <c r="C18" s="77"/>
      <c r="D18" s="120"/>
      <c r="E18" s="120"/>
      <c r="F18" s="120"/>
      <c r="G18" s="120"/>
      <c r="H18" s="18" t="s">
        <v>28</v>
      </c>
      <c r="I18" s="35" t="s">
        <v>7</v>
      </c>
      <c r="J18" s="20"/>
      <c r="K18" s="19"/>
      <c r="L18" s="21"/>
      <c r="M18" s="6"/>
      <c r="N18" s="6"/>
      <c r="O18" s="6"/>
      <c r="P18" s="6"/>
      <c r="Q18" s="6"/>
      <c r="R18" s="6"/>
      <c r="S18" s="6"/>
      <c r="T18" s="6"/>
      <c r="U18" s="6"/>
      <c r="V18" s="6"/>
    </row>
    <row r="19" spans="1:22" ht="15.75" customHeight="1">
      <c r="A19" s="76"/>
      <c r="B19" s="77"/>
      <c r="C19" s="77"/>
      <c r="D19" s="120"/>
      <c r="E19" s="120"/>
      <c r="F19" s="120"/>
      <c r="G19" s="120"/>
      <c r="H19" s="18" t="s">
        <v>29</v>
      </c>
      <c r="I19" s="35" t="s">
        <v>7</v>
      </c>
      <c r="J19" s="20"/>
      <c r="K19" s="19"/>
      <c r="L19" s="21"/>
      <c r="M19" s="6"/>
      <c r="N19" s="6"/>
      <c r="O19" s="6"/>
      <c r="P19" s="6"/>
      <c r="Q19" s="6"/>
      <c r="R19" s="6"/>
      <c r="S19" s="6"/>
      <c r="T19" s="6"/>
      <c r="U19" s="6"/>
      <c r="V19" s="6"/>
    </row>
    <row r="20" spans="1:22" ht="15.75" customHeight="1" thickBot="1">
      <c r="A20" s="78"/>
      <c r="B20" s="79"/>
      <c r="C20" s="79"/>
      <c r="D20" s="121"/>
      <c r="E20" s="121"/>
      <c r="F20" s="121"/>
      <c r="G20" s="121"/>
      <c r="H20" s="36" t="s">
        <v>1</v>
      </c>
      <c r="I20" s="70">
        <f>SUM(I12:I19)</f>
        <v>80000000</v>
      </c>
      <c r="J20" s="20"/>
      <c r="K20" s="19"/>
      <c r="L20" s="21"/>
      <c r="M20" s="6"/>
      <c r="N20" s="6"/>
      <c r="O20" s="6"/>
      <c r="P20" s="6"/>
      <c r="Q20" s="6"/>
      <c r="R20" s="6"/>
      <c r="S20" s="6"/>
      <c r="T20" s="6"/>
      <c r="U20" s="6"/>
      <c r="V20" s="6"/>
    </row>
    <row r="21" spans="1:23" ht="30.75" customHeight="1">
      <c r="A21" s="82">
        <v>0</v>
      </c>
      <c r="B21" s="84" t="s">
        <v>42</v>
      </c>
      <c r="C21" s="84"/>
      <c r="D21" s="84"/>
      <c r="E21" s="84"/>
      <c r="F21" s="84"/>
      <c r="G21" s="86" t="s">
        <v>35</v>
      </c>
      <c r="H21" s="88" t="s">
        <v>63</v>
      </c>
      <c r="I21" s="89"/>
      <c r="J21" s="106" t="s">
        <v>62</v>
      </c>
      <c r="K21" s="85" t="s">
        <v>34</v>
      </c>
      <c r="L21" s="85"/>
      <c r="M21" s="92" t="s">
        <v>61</v>
      </c>
      <c r="N21" s="92"/>
      <c r="O21" s="92" t="s">
        <v>60</v>
      </c>
      <c r="P21" s="92"/>
      <c r="Q21" s="111" t="s">
        <v>21</v>
      </c>
      <c r="R21" s="126" t="s">
        <v>22</v>
      </c>
      <c r="S21" s="127" t="s">
        <v>23</v>
      </c>
      <c r="T21" s="126" t="s">
        <v>38</v>
      </c>
      <c r="U21" s="127" t="s">
        <v>39</v>
      </c>
      <c r="V21" s="110" t="s">
        <v>32</v>
      </c>
      <c r="W21" s="131" t="s">
        <v>40</v>
      </c>
    </row>
    <row r="22" spans="1:23" ht="12.75" customHeight="1">
      <c r="A22" s="83"/>
      <c r="B22" s="85"/>
      <c r="C22" s="85"/>
      <c r="D22" s="85"/>
      <c r="E22" s="85"/>
      <c r="F22" s="85"/>
      <c r="G22" s="87"/>
      <c r="H22" s="88"/>
      <c r="I22" s="89"/>
      <c r="J22" s="106"/>
      <c r="K22" s="85"/>
      <c r="L22" s="85"/>
      <c r="M22" s="128" t="s">
        <v>20</v>
      </c>
      <c r="N22" s="144" t="s">
        <v>13</v>
      </c>
      <c r="O22" s="145" t="s">
        <v>20</v>
      </c>
      <c r="P22" s="144" t="s">
        <v>13</v>
      </c>
      <c r="Q22" s="112"/>
      <c r="R22" s="126"/>
      <c r="S22" s="127"/>
      <c r="T22" s="126"/>
      <c r="U22" s="127"/>
      <c r="V22" s="110"/>
      <c r="W22" s="132"/>
    </row>
    <row r="23" spans="1:23" ht="30.75" customHeight="1">
      <c r="A23" s="83"/>
      <c r="B23" s="85"/>
      <c r="C23" s="85"/>
      <c r="D23" s="85"/>
      <c r="E23" s="85"/>
      <c r="F23" s="85"/>
      <c r="G23" s="87"/>
      <c r="H23" s="90"/>
      <c r="I23" s="91"/>
      <c r="J23" s="106"/>
      <c r="K23" s="85"/>
      <c r="L23" s="85"/>
      <c r="M23" s="128"/>
      <c r="N23" s="144"/>
      <c r="O23" s="145"/>
      <c r="P23" s="144"/>
      <c r="Q23" s="113"/>
      <c r="R23" s="126"/>
      <c r="S23" s="127"/>
      <c r="T23" s="126"/>
      <c r="U23" s="127"/>
      <c r="V23" s="110"/>
      <c r="W23" s="132"/>
    </row>
    <row r="24" spans="1:23" ht="102" customHeight="1">
      <c r="A24" s="22">
        <v>1</v>
      </c>
      <c r="B24" s="118" t="s">
        <v>50</v>
      </c>
      <c r="C24" s="119"/>
      <c r="D24" s="119"/>
      <c r="E24" s="119"/>
      <c r="F24" s="119"/>
      <c r="G24" s="39" t="s">
        <v>64</v>
      </c>
      <c r="H24" s="93">
        <v>1</v>
      </c>
      <c r="I24" s="94"/>
      <c r="J24" s="42">
        <v>1</v>
      </c>
      <c r="K24" s="114" t="s">
        <v>67</v>
      </c>
      <c r="L24" s="115"/>
      <c r="M24" s="55">
        <v>1</v>
      </c>
      <c r="N24" s="40">
        <f>M24/H24</f>
        <v>1</v>
      </c>
      <c r="O24" s="54">
        <f>M24</f>
        <v>1</v>
      </c>
      <c r="P24" s="40">
        <f>O24/J24</f>
        <v>1</v>
      </c>
      <c r="Q24" s="59">
        <v>15000000</v>
      </c>
      <c r="R24" s="61">
        <v>15000000</v>
      </c>
      <c r="S24" s="45">
        <f>R24/Q24</f>
        <v>1</v>
      </c>
      <c r="T24" s="62"/>
      <c r="U24" s="57">
        <f>T24/R24</f>
        <v>0</v>
      </c>
      <c r="V24" s="67" t="s">
        <v>73</v>
      </c>
      <c r="W24" s="68" t="s">
        <v>71</v>
      </c>
    </row>
    <row r="25" spans="1:23" ht="87" customHeight="1">
      <c r="A25" s="22">
        <v>2</v>
      </c>
      <c r="B25" s="118" t="s">
        <v>51</v>
      </c>
      <c r="C25" s="119"/>
      <c r="D25" s="119"/>
      <c r="E25" s="119"/>
      <c r="F25" s="119"/>
      <c r="G25" s="39" t="s">
        <v>65</v>
      </c>
      <c r="H25" s="93">
        <v>1</v>
      </c>
      <c r="I25" s="94">
        <v>1</v>
      </c>
      <c r="J25" s="43">
        <v>1</v>
      </c>
      <c r="K25" s="114" t="s">
        <v>68</v>
      </c>
      <c r="L25" s="115" t="s">
        <v>53</v>
      </c>
      <c r="M25" s="55">
        <v>1</v>
      </c>
      <c r="N25" s="40">
        <f>M25/H25</f>
        <v>1</v>
      </c>
      <c r="O25" s="54">
        <f>M25</f>
        <v>1</v>
      </c>
      <c r="P25" s="40">
        <f>O25/J25</f>
        <v>1</v>
      </c>
      <c r="Q25" s="59">
        <v>25000000</v>
      </c>
      <c r="R25" s="61">
        <v>25000000</v>
      </c>
      <c r="S25" s="45">
        <f>R25/Q25</f>
        <v>1</v>
      </c>
      <c r="T25" s="62"/>
      <c r="U25" s="57">
        <f>T25/R25</f>
        <v>0</v>
      </c>
      <c r="V25" s="67" t="s">
        <v>74</v>
      </c>
      <c r="W25" s="69" t="s">
        <v>71</v>
      </c>
    </row>
    <row r="26" spans="1:23" ht="88.5" customHeight="1">
      <c r="A26" s="22">
        <v>3</v>
      </c>
      <c r="B26" s="118" t="s">
        <v>52</v>
      </c>
      <c r="C26" s="119"/>
      <c r="D26" s="119"/>
      <c r="E26" s="119"/>
      <c r="F26" s="119"/>
      <c r="G26" s="41" t="s">
        <v>66</v>
      </c>
      <c r="H26" s="124">
        <v>0.05</v>
      </c>
      <c r="I26" s="125">
        <v>0.05</v>
      </c>
      <c r="J26" s="44">
        <v>0.05</v>
      </c>
      <c r="K26" s="114" t="s">
        <v>69</v>
      </c>
      <c r="L26" s="115" t="s">
        <v>54</v>
      </c>
      <c r="M26" s="71">
        <v>0.05</v>
      </c>
      <c r="N26" s="40">
        <f>M26/H26</f>
        <v>1</v>
      </c>
      <c r="O26" s="72">
        <f>M26</f>
        <v>0.05</v>
      </c>
      <c r="P26" s="40">
        <f>O26/J26</f>
        <v>1</v>
      </c>
      <c r="Q26" s="60">
        <v>40000000</v>
      </c>
      <c r="R26" s="61">
        <v>40000000</v>
      </c>
      <c r="S26" s="46">
        <f>R26/Q26</f>
        <v>1</v>
      </c>
      <c r="T26" s="62"/>
      <c r="U26" s="58">
        <f>T26/R26</f>
        <v>0</v>
      </c>
      <c r="V26" s="67" t="s">
        <v>75</v>
      </c>
      <c r="W26" s="69" t="s">
        <v>71</v>
      </c>
    </row>
    <row r="27" spans="1:21" s="23" customFormat="1" ht="24.75" customHeight="1">
      <c r="A27" s="123" t="s">
        <v>1</v>
      </c>
      <c r="B27" s="123"/>
      <c r="C27" s="123"/>
      <c r="D27" s="123"/>
      <c r="E27" s="123"/>
      <c r="F27" s="123"/>
      <c r="G27" s="123"/>
      <c r="H27" s="123"/>
      <c r="I27" s="123"/>
      <c r="J27" s="123"/>
      <c r="K27" s="123"/>
      <c r="L27" s="123"/>
      <c r="M27" s="123"/>
      <c r="N27" s="52"/>
      <c r="O27" s="53"/>
      <c r="P27" s="52"/>
      <c r="Q27" s="63">
        <f>SUM(Q24:Q26)</f>
        <v>80000000</v>
      </c>
      <c r="R27" s="64">
        <f>SUM(R24:R26)</f>
        <v>80000000</v>
      </c>
      <c r="S27" s="66">
        <f>R27/Q27</f>
        <v>1</v>
      </c>
      <c r="T27" s="65">
        <f>SUM(T24:T26)</f>
        <v>0</v>
      </c>
      <c r="U27" s="56">
        <f>T27/R27</f>
        <v>0</v>
      </c>
    </row>
    <row r="28" spans="2:19" s="23" customFormat="1" ht="30.75" customHeight="1">
      <c r="B28" s="95" t="s">
        <v>31</v>
      </c>
      <c r="C28" s="96"/>
      <c r="D28" s="24">
        <v>0</v>
      </c>
      <c r="F28" s="25" t="s">
        <v>30</v>
      </c>
      <c r="G28" s="97">
        <v>44183</v>
      </c>
      <c r="H28" s="98"/>
      <c r="M28" s="30"/>
      <c r="N28" s="47">
        <f>AVERAGE(N24:N26)</f>
        <v>1</v>
      </c>
      <c r="O28" s="26"/>
      <c r="P28" s="48">
        <f>AVERAGE(P24:P26)</f>
        <v>1</v>
      </c>
      <c r="Q28" s="122"/>
      <c r="R28" s="122"/>
      <c r="S28" s="27"/>
    </row>
    <row r="29" spans="18:19" ht="12.75">
      <c r="R29" s="9"/>
      <c r="S29" s="9"/>
    </row>
    <row r="30" spans="18:19" ht="12.75">
      <c r="R30" s="9"/>
      <c r="S30" s="9"/>
    </row>
    <row r="31" spans="1:22" s="11" customFormat="1" ht="21.75" customHeight="1">
      <c r="A31" s="1"/>
      <c r="B31" s="10"/>
      <c r="C31" s="99" t="s">
        <v>33</v>
      </c>
      <c r="D31" s="99"/>
      <c r="E31" s="99"/>
      <c r="F31" s="99"/>
      <c r="G31" s="99"/>
      <c r="H31" s="99"/>
      <c r="I31" s="99"/>
      <c r="J31" s="99"/>
      <c r="K31" s="99"/>
      <c r="L31" s="99"/>
      <c r="M31" s="74" t="s">
        <v>37</v>
      </c>
      <c r="N31" s="74"/>
      <c r="O31" s="74"/>
      <c r="P31" s="74"/>
      <c r="Q31" s="74"/>
      <c r="R31" s="74"/>
      <c r="S31" s="74"/>
      <c r="T31" s="74"/>
      <c r="U31" s="74"/>
      <c r="V31" s="75"/>
    </row>
    <row r="32" spans="1:22" s="11" customFormat="1" ht="29.25" customHeight="1">
      <c r="A32" s="80" t="s">
        <v>10</v>
      </c>
      <c r="B32" s="81"/>
      <c r="C32" s="99" t="s">
        <v>45</v>
      </c>
      <c r="D32" s="99"/>
      <c r="E32" s="99"/>
      <c r="F32" s="99"/>
      <c r="G32" s="99"/>
      <c r="H32" s="99"/>
      <c r="I32" s="99"/>
      <c r="J32" s="99"/>
      <c r="K32" s="99"/>
      <c r="L32" s="99"/>
      <c r="M32" s="74" t="s">
        <v>47</v>
      </c>
      <c r="N32" s="74"/>
      <c r="O32" s="74"/>
      <c r="P32" s="74"/>
      <c r="Q32" s="74"/>
      <c r="R32" s="74"/>
      <c r="S32" s="74"/>
      <c r="T32" s="74"/>
      <c r="U32" s="74"/>
      <c r="V32" s="75"/>
    </row>
    <row r="33" spans="1:22" ht="29.25" customHeight="1">
      <c r="A33" s="80" t="s">
        <v>11</v>
      </c>
      <c r="B33" s="81"/>
      <c r="C33" s="99" t="s">
        <v>46</v>
      </c>
      <c r="D33" s="99"/>
      <c r="E33" s="99"/>
      <c r="F33" s="99"/>
      <c r="G33" s="99"/>
      <c r="H33" s="99"/>
      <c r="I33" s="99"/>
      <c r="J33" s="99"/>
      <c r="K33" s="99"/>
      <c r="L33" s="99"/>
      <c r="M33" s="74" t="s">
        <v>48</v>
      </c>
      <c r="N33" s="74"/>
      <c r="O33" s="74"/>
      <c r="P33" s="74"/>
      <c r="Q33" s="74"/>
      <c r="R33" s="74"/>
      <c r="S33" s="74"/>
      <c r="T33" s="74"/>
      <c r="U33" s="74"/>
      <c r="V33" s="75"/>
    </row>
    <row r="34" spans="1:22" ht="29.25" customHeight="1">
      <c r="A34" s="80" t="s">
        <v>12</v>
      </c>
      <c r="B34" s="81"/>
      <c r="C34" s="100">
        <v>44483</v>
      </c>
      <c r="D34" s="99"/>
      <c r="E34" s="99"/>
      <c r="F34" s="99"/>
      <c r="G34" s="99"/>
      <c r="H34" s="99"/>
      <c r="I34" s="99"/>
      <c r="J34" s="99"/>
      <c r="K34" s="99"/>
      <c r="L34" s="99"/>
      <c r="M34" s="73">
        <f>C34</f>
        <v>44483</v>
      </c>
      <c r="N34" s="74"/>
      <c r="O34" s="74"/>
      <c r="P34" s="74"/>
      <c r="Q34" s="74"/>
      <c r="R34" s="74"/>
      <c r="S34" s="74"/>
      <c r="T34" s="74"/>
      <c r="U34" s="74"/>
      <c r="V34" s="75"/>
    </row>
    <row r="47" ht="12.75">
      <c r="K47" s="28"/>
    </row>
  </sheetData>
  <sheetProtection/>
  <mergeCells count="63">
    <mergeCell ref="H24:I24"/>
    <mergeCell ref="K21:L23"/>
    <mergeCell ref="N22:N23"/>
    <mergeCell ref="O22:O23"/>
    <mergeCell ref="P22:P23"/>
    <mergeCell ref="T21:T23"/>
    <mergeCell ref="A11:C11"/>
    <mergeCell ref="W21:W23"/>
    <mergeCell ref="U21:U23"/>
    <mergeCell ref="K11:L13"/>
    <mergeCell ref="Q11:R13"/>
    <mergeCell ref="D11:G11"/>
    <mergeCell ref="M14:V14"/>
    <mergeCell ref="A15:C17"/>
    <mergeCell ref="D12:G14"/>
    <mergeCell ref="D15:G17"/>
    <mergeCell ref="D18:G20"/>
    <mergeCell ref="Q28:R28"/>
    <mergeCell ref="A27:M27"/>
    <mergeCell ref="M32:V32"/>
    <mergeCell ref="C32:L32"/>
    <mergeCell ref="M31:V31"/>
    <mergeCell ref="H26:I26"/>
    <mergeCell ref="R21:R23"/>
    <mergeCell ref="S21:S23"/>
    <mergeCell ref="M22:M23"/>
    <mergeCell ref="M33:V33"/>
    <mergeCell ref="D3:R4"/>
    <mergeCell ref="K24:L24"/>
    <mergeCell ref="K26:L26"/>
    <mergeCell ref="M11:P11"/>
    <mergeCell ref="A12:C14"/>
    <mergeCell ref="B25:F25"/>
    <mergeCell ref="B26:F26"/>
    <mergeCell ref="B24:F24"/>
    <mergeCell ref="K25:L25"/>
    <mergeCell ref="S1:V1"/>
    <mergeCell ref="S2:V2"/>
    <mergeCell ref="A5:V5"/>
    <mergeCell ref="A1:C4"/>
    <mergeCell ref="D1:R2"/>
    <mergeCell ref="J21:J23"/>
    <mergeCell ref="S3:U3"/>
    <mergeCell ref="S4:U4"/>
    <mergeCell ref="V21:V23"/>
    <mergeCell ref="Q21:Q23"/>
    <mergeCell ref="A34:B34"/>
    <mergeCell ref="A33:B33"/>
    <mergeCell ref="B28:C28"/>
    <mergeCell ref="G28:H28"/>
    <mergeCell ref="C33:L33"/>
    <mergeCell ref="C34:L34"/>
    <mergeCell ref="C31:L31"/>
    <mergeCell ref="M34:V34"/>
    <mergeCell ref="A18:C20"/>
    <mergeCell ref="A32:B32"/>
    <mergeCell ref="A21:A23"/>
    <mergeCell ref="B21:F23"/>
    <mergeCell ref="G21:G23"/>
    <mergeCell ref="H21:I23"/>
    <mergeCell ref="M21:N21"/>
    <mergeCell ref="H25:I25"/>
    <mergeCell ref="O21:P21"/>
  </mergeCells>
  <printOptions horizontalCentered="1" verticalCentered="1"/>
  <pageMargins left="0.1968503937007874" right="0.07874015748031496" top="0.1968503937007874" bottom="0.11811023622047245" header="0" footer="0"/>
  <pageSetup horizontalDpi="600" verticalDpi="600" orientation="landscape" paperSize="121" scale="2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USUARIO</cp:lastModifiedBy>
  <cp:lastPrinted>2017-09-19T13:50:20Z</cp:lastPrinted>
  <dcterms:created xsi:type="dcterms:W3CDTF">2009-04-01T16:45:05Z</dcterms:created>
  <dcterms:modified xsi:type="dcterms:W3CDTF">2021-10-20T23:44:29Z</dcterms:modified>
  <cp:category/>
  <cp:version/>
  <cp:contentType/>
  <cp:contentStatus/>
</cp:coreProperties>
</file>